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28830" windowHeight="6435" activeTab="0"/>
  </bookViews>
  <sheets>
    <sheet name="Munka1" sheetId="1" r:id="rId1"/>
  </sheets>
  <definedNames>
    <definedName name="_xlnm._FilterDatabase" localSheetId="0" hidden="1">'Munka1'!$A$9:$L$168</definedName>
    <definedName name="cikk9" localSheetId="0">'Munka1'!#REF!</definedName>
    <definedName name="IKSZ">"Alakzat 44"</definedName>
    <definedName name="Naszalytej">"Alakzat 45"</definedName>
    <definedName name="_xlnm.Print_Area" localSheetId="0">'Munka1'!$A$1:$L$48</definedName>
  </definedNames>
  <calcPr fullCalcOnLoad="1"/>
</workbook>
</file>

<file path=xl/sharedStrings.xml><?xml version="1.0" encoding="utf-8"?>
<sst xmlns="http://schemas.openxmlformats.org/spreadsheetml/2006/main" count="1445" uniqueCount="421">
  <si>
    <t>No.</t>
  </si>
  <si>
    <t>Media</t>
  </si>
  <si>
    <t>EAV (HUF)</t>
  </si>
  <si>
    <t>Date</t>
  </si>
  <si>
    <t>Reach</t>
  </si>
  <si>
    <t>Title</t>
  </si>
  <si>
    <t>Count</t>
  </si>
  <si>
    <t>EAV</t>
  </si>
  <si>
    <t>Month</t>
  </si>
  <si>
    <t>Total</t>
  </si>
  <si>
    <t>Owner</t>
  </si>
  <si>
    <t>Project Name</t>
  </si>
  <si>
    <t>Knauf Insulation</t>
  </si>
  <si>
    <t>1.</t>
  </si>
  <si>
    <t>Media Type</t>
  </si>
  <si>
    <t>2.</t>
  </si>
  <si>
    <t>Branded</t>
  </si>
  <si>
    <t>3.</t>
  </si>
  <si>
    <t>4.</t>
  </si>
  <si>
    <t>5.</t>
  </si>
  <si>
    <t>6.</t>
  </si>
  <si>
    <t>7.</t>
  </si>
  <si>
    <t>Online</t>
  </si>
  <si>
    <t>Yes</t>
  </si>
  <si>
    <t>8.</t>
  </si>
  <si>
    <t>9.</t>
  </si>
  <si>
    <t>10.</t>
  </si>
  <si>
    <t>11.</t>
  </si>
  <si>
    <t>12.</t>
  </si>
  <si>
    <t>13.</t>
  </si>
  <si>
    <t>14.</t>
  </si>
  <si>
    <t>Carbon footprint reduction by insulation</t>
  </si>
  <si>
    <t>March</t>
  </si>
  <si>
    <t>Q</t>
  </si>
  <si>
    <t>keleten.hu</t>
  </si>
  <si>
    <t>n/a</t>
  </si>
  <si>
    <t>markamonitor.hu</t>
  </si>
  <si>
    <t>Insulation will reduce our carbon footprint</t>
  </si>
  <si>
    <t>realista.hu</t>
  </si>
  <si>
    <t>infohodmezovasarhely.hu</t>
  </si>
  <si>
    <t>penzcentrum.hu</t>
  </si>
  <si>
    <t>profitline.hu</t>
  </si>
  <si>
    <t>egrinap.hu</t>
  </si>
  <si>
    <t>The best CO2 reduction is insulation</t>
  </si>
  <si>
    <t>civilhetes.net</t>
  </si>
  <si>
    <t>greenfo.hu</t>
  </si>
  <si>
    <t>Greenfo Newsletter</t>
  </si>
  <si>
    <t>Newsletter</t>
  </si>
  <si>
    <t>hellovidek.hu</t>
  </si>
  <si>
    <t>pecsert.hu</t>
  </si>
  <si>
    <t>piacesprofit.hu</t>
  </si>
  <si>
    <t>11.kerulet.ittlakunk.hu</t>
  </si>
  <si>
    <t>15.</t>
  </si>
  <si>
    <t>otletmozaik.hu</t>
  </si>
  <si>
    <t>Reduce overhead: You can save a lot of energy this way</t>
  </si>
  <si>
    <t>Cut overhead costs in half!</t>
  </si>
  <si>
    <t>Not just economical, but the eco-footprint can also be reduced by the good insulation</t>
  </si>
  <si>
    <t>Knauf: 1 million tons of CO2 emissions could be avoided with insulation</t>
  </si>
  <si>
    <t>Insulation not only reduces the overhead but also protects the climate</t>
  </si>
  <si>
    <t>ingreen.hu</t>
  </si>
  <si>
    <t>euroastra.blog.hu</t>
  </si>
  <si>
    <t>decodome.hu</t>
  </si>
  <si>
    <t>blikk.hu - Életmód</t>
  </si>
  <si>
    <t>Did you know that we could save 1 million tons of CO2 by insulation?</t>
  </si>
  <si>
    <t>16.</t>
  </si>
  <si>
    <t>17.</t>
  </si>
  <si>
    <t>18.</t>
  </si>
  <si>
    <t>19.</t>
  </si>
  <si>
    <t>20.</t>
  </si>
  <si>
    <t>21.</t>
  </si>
  <si>
    <t>22.</t>
  </si>
  <si>
    <t>veszpremkukac.hu</t>
  </si>
  <si>
    <t>Print</t>
  </si>
  <si>
    <t>Népszava</t>
  </si>
  <si>
    <t>We pollute the air with tons of carbon dioxide annually</t>
  </si>
  <si>
    <t>23.</t>
  </si>
  <si>
    <t>nepszava.hu</t>
  </si>
  <si>
    <t>24.</t>
  </si>
  <si>
    <t>bellacafe.hu</t>
  </si>
  <si>
    <t>Doomsday' is just around the corner, but we still waste energy</t>
  </si>
  <si>
    <t>25.</t>
  </si>
  <si>
    <t>26.</t>
  </si>
  <si>
    <t>27.</t>
  </si>
  <si>
    <t>fehervarihirek.hu</t>
  </si>
  <si>
    <t>magyarepitestechnika.hu</t>
  </si>
  <si>
    <t>By insulation our CO2 footprint can be reduced the best</t>
  </si>
  <si>
    <t>Energy efficiency: By insulation our CO2 footprint can be reduced the best</t>
  </si>
  <si>
    <t>elobolygonk.hu</t>
  </si>
  <si>
    <t>28.</t>
  </si>
  <si>
    <t>Európa Rádió</t>
  </si>
  <si>
    <t>Radio</t>
  </si>
  <si>
    <t>Interview with Laszlo Kanyuk, Marketing Manager, Knauf Insulation</t>
  </si>
  <si>
    <t>29.</t>
  </si>
  <si>
    <t>ecolounge.hu</t>
  </si>
  <si>
    <t>30.</t>
  </si>
  <si>
    <t>31.</t>
  </si>
  <si>
    <t>szakinfo-epiteszet.hu</t>
  </si>
  <si>
    <t>media24.hu</t>
  </si>
  <si>
    <t>Good insulation can do a lot</t>
  </si>
  <si>
    <t xml:space="preserve">igylakunk.hu </t>
  </si>
  <si>
    <t>01-Mar-19</t>
  </si>
  <si>
    <t>32.</t>
  </si>
  <si>
    <t>napi.hu</t>
  </si>
  <si>
    <t>April</t>
  </si>
  <si>
    <t>People would use state aid to insulate</t>
  </si>
  <si>
    <t>Many Hungarians heat the street: no chance to insulate without help</t>
  </si>
  <si>
    <t>portfolio.hu</t>
  </si>
  <si>
    <t>This is the reason why Hungarians wait with insulation</t>
  </si>
  <si>
    <t>Seven out of ten family house owners would like to insulate but…</t>
  </si>
  <si>
    <t>ingatlanhirek.hu</t>
  </si>
  <si>
    <t xml:space="preserve">blikk.hu </t>
  </si>
  <si>
    <t>Energy efficiency: seven out of ten family house-owners would like to insulate but…</t>
  </si>
  <si>
    <t>The reason why Hungarians wait with insulation</t>
  </si>
  <si>
    <t>mehi.hu</t>
  </si>
  <si>
    <t>It would be worth insulating if you had the money</t>
  </si>
  <si>
    <t xml:space="preserve">bulvarmagazin.hu </t>
  </si>
  <si>
    <t>Kossuth Rádió</t>
  </si>
  <si>
    <t>szeretlekmagyarorszag.hu</t>
  </si>
  <si>
    <t>1 250 000</t>
  </si>
  <si>
    <t xml:space="preserve">ittlakunk.hu </t>
  </si>
  <si>
    <t xml:space="preserve">hellovidek.hu </t>
  </si>
  <si>
    <t>Revealed: the reason why the most family houses in the countryside are not insulated</t>
  </si>
  <si>
    <t>maradokapanzemnel.blog.hu</t>
  </si>
  <si>
    <t>7 out of 10 owners would like to insulate their family houses accoring to new survey</t>
  </si>
  <si>
    <t>homeinfo.hu</t>
  </si>
  <si>
    <t>7 out of 10 family house owners would like to insulate but… - willingness and opportunities</t>
  </si>
  <si>
    <t xml:space="preserve">epiteszforum.hu </t>
  </si>
  <si>
    <t xml:space="preserve">Why do Hungarians insulate? </t>
  </si>
  <si>
    <t>State aids boost energy efficient investments the most</t>
  </si>
  <si>
    <t xml:space="preserve">hir48.hu </t>
  </si>
  <si>
    <t xml:space="preserve">nrgreport.com </t>
  </si>
  <si>
    <t>People would insulate with the help of state aids</t>
  </si>
  <si>
    <t>Revealed: the reason why many family houses are not insulated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</si>
  <si>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</si>
  <si>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</si>
  <si>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</si>
  <si>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</si>
  <si>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</si>
  <si>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</si>
  <si>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</si>
  <si>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</si>
  <si>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</si>
  <si>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</si>
  <si>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</si>
  <si>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</si>
  <si>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</si>
  <si>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</si>
  <si>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</si>
  <si>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</si>
  <si>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</si>
  <si>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</si>
  <si>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</si>
  <si>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</si>
  <si>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</si>
  <si>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</si>
  <si>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</si>
  <si>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</si>
  <si>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</si>
  <si>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08-Apr-19</t>
  </si>
  <si>
    <t>09-Apr-19</t>
  </si>
  <si>
    <t>10-Apr-19</t>
  </si>
  <si>
    <t>12-Apr-19</t>
  </si>
  <si>
    <t>13-Apr-19</t>
  </si>
  <si>
    <t>Knauf Insulation - Media coverage report 2019.</t>
  </si>
  <si>
    <t>This how Hungary insulates</t>
  </si>
  <si>
    <t>erdekessegek-a-nagyvilagbol.eu</t>
  </si>
  <si>
    <t xml:space="preserve">euroastra.blog.hu </t>
  </si>
  <si>
    <t>net.cib.hu/ebroker</t>
  </si>
  <si>
    <t xml:space="preserve">bellacafe.hu </t>
  </si>
  <si>
    <t>58.</t>
  </si>
  <si>
    <t>59.</t>
  </si>
  <si>
    <t>60.</t>
  </si>
  <si>
    <t>61.</t>
  </si>
  <si>
    <t>62.</t>
  </si>
  <si>
    <t>63.</t>
  </si>
  <si>
    <t>64.</t>
  </si>
  <si>
    <t>65.</t>
  </si>
  <si>
    <t>15-05-2019</t>
  </si>
  <si>
    <t>May</t>
  </si>
  <si>
    <t>This can steepen the new flats’ prices, but in the long run we go well</t>
  </si>
  <si>
    <t>By insulating, families can take part in the fight against climate change</t>
  </si>
  <si>
    <t>mfor.hu</t>
  </si>
  <si>
    <t xml:space="preserve">Climate change: CO2-emission of a family can be radically reduced </t>
  </si>
  <si>
    <t>Otletmozaik.hu</t>
  </si>
  <si>
    <t>By insulating we can do a lot against climate change</t>
  </si>
  <si>
    <t>Greenfo.hu</t>
  </si>
  <si>
    <t>To avoid climate catastrophy energy consumption must be reduced</t>
  </si>
  <si>
    <t>Nepszava.hu</t>
  </si>
  <si>
    <t>We vote for environmental protection, too</t>
  </si>
  <si>
    <t>Insulating for the environment</t>
  </si>
  <si>
    <t>66.</t>
  </si>
  <si>
    <t>67.</t>
  </si>
  <si>
    <t>1.kerulet.itt.lakunk.hu</t>
  </si>
  <si>
    <t>mnnsz.hu</t>
  </si>
  <si>
    <t>68.</t>
  </si>
  <si>
    <t>69.</t>
  </si>
  <si>
    <t>70.</t>
  </si>
  <si>
    <t>delina.hu</t>
  </si>
  <si>
    <t>With insulation against climate change</t>
  </si>
  <si>
    <t>16-05-2019</t>
  </si>
  <si>
    <t>With insulation against climate change!</t>
  </si>
  <si>
    <t>Blikk.hu</t>
  </si>
  <si>
    <t>Pestinap.hu</t>
  </si>
  <si>
    <t>By insulating, families can actively take part in the fight agains climate change</t>
  </si>
  <si>
    <t>71.</t>
  </si>
  <si>
    <t>72.</t>
  </si>
  <si>
    <t>Prepared by Premier Hungary Communications</t>
  </si>
  <si>
    <t>73.</t>
  </si>
  <si>
    <t>Napelemtechnika.hu</t>
  </si>
  <si>
    <t>17-05-2019</t>
  </si>
  <si>
    <t>Decreasing families’ CO2-emission</t>
  </si>
  <si>
    <t>By insulating CO2-emission of a Hungarian household can drop to half</t>
  </si>
  <si>
    <t>By insulation against climate change</t>
  </si>
  <si>
    <t>By insulating we can decrease our carbon footprint</t>
  </si>
  <si>
    <t>11-05-2019</t>
  </si>
  <si>
    <t>Otthonokeskertek.hu</t>
  </si>
  <si>
    <t>23-05-2019</t>
  </si>
  <si>
    <t>By insulating, families can actively take part in the fight against climate change</t>
  </si>
  <si>
    <t>By insulating, the CO2-emission of a Hungarian household can drop to half</t>
  </si>
  <si>
    <t>74.</t>
  </si>
  <si>
    <t>75.</t>
  </si>
  <si>
    <t>76.</t>
  </si>
  <si>
    <t>77.</t>
  </si>
  <si>
    <t>78.</t>
  </si>
  <si>
    <t>Even one family can save the atmosphere from half ton pollutent</t>
  </si>
  <si>
    <t>Csalad.hu</t>
  </si>
  <si>
    <t>Euroastra.blog.hu</t>
  </si>
  <si>
    <t>Climate change is upon us, don’t wait ont he problem: insulate!</t>
  </si>
  <si>
    <t>Hellovidek.hu</t>
  </si>
  <si>
    <t>79.</t>
  </si>
  <si>
    <t>80.</t>
  </si>
  <si>
    <t>Firepress.hu</t>
  </si>
  <si>
    <t>Amiotthonunk.hu</t>
  </si>
  <si>
    <t>81.</t>
  </si>
  <si>
    <t>HVG</t>
  </si>
  <si>
    <t>Warmly recommended</t>
  </si>
  <si>
    <t>82.</t>
  </si>
  <si>
    <t>83.</t>
  </si>
  <si>
    <t>Bellacafe.hu</t>
  </si>
  <si>
    <t>30-05-2019</t>
  </si>
  <si>
    <t>Electronic</t>
  </si>
  <si>
    <t>03-06-2019</t>
  </si>
  <si>
    <t>Interview with László Kanyuk</t>
  </si>
  <si>
    <t>01-06-2019</t>
  </si>
  <si>
    <t>84.</t>
  </si>
  <si>
    <t>Manna FM Családi Manna</t>
  </si>
  <si>
    <t>86.</t>
  </si>
  <si>
    <t>Klubrádió</t>
  </si>
  <si>
    <t>Regional Radio</t>
  </si>
  <si>
    <t>05-06-2019</t>
  </si>
  <si>
    <t>87.</t>
  </si>
  <si>
    <t>06-06-2019</t>
  </si>
  <si>
    <t>88.</t>
  </si>
  <si>
    <t>Magyar Nemzet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</si>
  <si>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</si>
  <si>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</si>
  <si>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</si>
  <si>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</si>
  <si>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</si>
  <si>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</si>
  <si>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</si>
  <si>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</si>
  <si>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</si>
  <si>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</si>
  <si>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Békés Megyei Hírlap</t>
  </si>
  <si>
    <t>07-06-2019</t>
  </si>
  <si>
    <t>Dunaújvárosi hírlap</t>
  </si>
  <si>
    <t>Ittlakunk lapcsalád</t>
  </si>
  <si>
    <t>Index</t>
  </si>
  <si>
    <t>1 300 000</t>
  </si>
  <si>
    <t>Heves megyei hírlap</t>
  </si>
  <si>
    <t>99.</t>
  </si>
  <si>
    <t>100.</t>
  </si>
  <si>
    <t>101.</t>
  </si>
  <si>
    <t>102.</t>
  </si>
  <si>
    <t>103.</t>
  </si>
  <si>
    <t>Petőfi Népe</t>
  </si>
  <si>
    <t>Somogyi Hírlap</t>
  </si>
  <si>
    <t>Új Dunántúli Napló</t>
  </si>
  <si>
    <t>Új Néplap</t>
  </si>
  <si>
    <t>Tolnai Népújság</t>
  </si>
  <si>
    <t>Village CSOK: insulation increases value of family houses</t>
  </si>
  <si>
    <t xml:space="preserve">Only a few family houses are at sale in the villages suitable for Village CSOK </t>
  </si>
  <si>
    <t>Extrem weather could be prevented at the constructions</t>
  </si>
  <si>
    <t>Only a few family houses are at sale in the villages suitable for Village CSOK</t>
  </si>
  <si>
    <t>You can earn much with the Village CSOK: Who would not be up for it?</t>
  </si>
  <si>
    <t>Home creation benefit of families: insulation increases the value of family houses</t>
  </si>
  <si>
    <t>Building in heat: only few house suitable for Village CSOK</t>
  </si>
  <si>
    <t>Only a few percent of family houses at sale are suitable for Village CSOK</t>
  </si>
  <si>
    <t>Only a few thousand of family houses at sale are suitable for Village CSOK</t>
  </si>
  <si>
    <t>104.</t>
  </si>
  <si>
    <t>105.</t>
  </si>
  <si>
    <t>106.</t>
  </si>
  <si>
    <t>107.</t>
  </si>
  <si>
    <t>108.</t>
  </si>
  <si>
    <t>109.</t>
  </si>
  <si>
    <t>110.</t>
  </si>
  <si>
    <t>111.</t>
  </si>
  <si>
    <t>Dunaujvaros.com</t>
  </si>
  <si>
    <t>June</t>
  </si>
  <si>
    <t>Development and energy efficiency</t>
  </si>
  <si>
    <t>Kornyezetvedelem.weebly.com</t>
  </si>
  <si>
    <t>oroscafe.hu</t>
  </si>
  <si>
    <t>Only a few family houses can be bought in villages using CSOK</t>
  </si>
  <si>
    <t>Haszon.hu</t>
  </si>
  <si>
    <t>Babaszoba.hu</t>
  </si>
  <si>
    <t>Village CSOK: insulation counts 4 million</t>
  </si>
  <si>
    <t>Insulate your Village CSOK house, means a big step in price!</t>
  </si>
  <si>
    <t>08-06-2019</t>
  </si>
  <si>
    <t>Extreme weather conditions can be avoided at construction</t>
  </si>
  <si>
    <t>Magyarnemzet.hu</t>
  </si>
  <si>
    <t>112.</t>
  </si>
  <si>
    <t>113.</t>
  </si>
  <si>
    <t>114.</t>
  </si>
  <si>
    <t>115.</t>
  </si>
  <si>
    <t>116.</t>
  </si>
  <si>
    <t>117.</t>
  </si>
  <si>
    <t>118.</t>
  </si>
  <si>
    <t>Baranyavar.hu</t>
  </si>
  <si>
    <t>In Baranya they’ve counted numorous house available with CSOK</t>
  </si>
  <si>
    <t xml:space="preserve">Village CSOK: insulation means significant value increase </t>
  </si>
  <si>
    <t>The value of a CSOK-compatibly house is at around 20,4 million HUF</t>
  </si>
  <si>
    <t>Szakszervezetek.hu</t>
  </si>
  <si>
    <t>Village CSOK: insulated house costs 30% more</t>
  </si>
  <si>
    <t>Mediacsoport.hu</t>
  </si>
  <si>
    <t>Insulation in CSOK compatible villages means significant value increase</t>
  </si>
  <si>
    <t>Oh-oh: there are only a few houses for sale in the CSOK-compatible villages</t>
  </si>
  <si>
    <t>10-06-2019</t>
  </si>
  <si>
    <t>119.</t>
  </si>
  <si>
    <t>120.</t>
  </si>
  <si>
    <t>121.</t>
  </si>
  <si>
    <t>122.</t>
  </si>
  <si>
    <t>123.</t>
  </si>
  <si>
    <t>124.</t>
  </si>
  <si>
    <t>Azenpenzem.hu</t>
  </si>
  <si>
    <t>There are hundreds of thousands of currencies in trouble</t>
  </si>
  <si>
    <t>Babafalva.hu</t>
  </si>
  <si>
    <t>somogyivar.hu</t>
  </si>
  <si>
    <t>16-06-2019</t>
  </si>
  <si>
    <t>They’ve counted plenty of CSOK-compatible houses for sale</t>
  </si>
  <si>
    <t>Village CSOK is for only for a few percent of family houses for sale</t>
  </si>
  <si>
    <t>Balmix.hu</t>
  </si>
  <si>
    <t>125.</t>
  </si>
  <si>
    <t>Trend Fm</t>
  </si>
  <si>
    <t>01-07-2019</t>
  </si>
  <si>
    <t>July</t>
  </si>
  <si>
    <t>Interview with Aszódy Tamás, Managing Director, Knauf Insulation</t>
  </si>
  <si>
    <t>126.</t>
  </si>
  <si>
    <t>Ötletmozaik</t>
  </si>
  <si>
    <t>The insulated house is worth more</t>
  </si>
  <si>
    <t>Domestic family houses in Hungary are renewed very slowly</t>
  </si>
  <si>
    <t>vg.hu</t>
  </si>
  <si>
    <t>03-07-2019</t>
  </si>
  <si>
    <t>02-07-2019</t>
  </si>
  <si>
    <t>Family houses in Hungary are renewed very slowly</t>
  </si>
  <si>
    <t>127.</t>
  </si>
  <si>
    <t>128.</t>
  </si>
  <si>
    <t>129.</t>
  </si>
  <si>
    <t xml:space="preserve">130. </t>
  </si>
  <si>
    <t>131.</t>
  </si>
  <si>
    <t>gazdasagportal.hu</t>
  </si>
  <si>
    <t>132.</t>
  </si>
  <si>
    <t xml:space="preserve">133. </t>
  </si>
  <si>
    <t>This is the real overhead reduction: with this method you can save up to 50 percent on invoices</t>
  </si>
  <si>
    <t>134.</t>
  </si>
  <si>
    <t>blikk.hu/aktualis</t>
  </si>
  <si>
    <t>135.</t>
  </si>
  <si>
    <t>blikk.hu/eletmod</t>
  </si>
  <si>
    <t>136.</t>
  </si>
  <si>
    <t>137.</t>
  </si>
  <si>
    <t>138.</t>
  </si>
  <si>
    <t>Jazzy/millásreggeli/négyzetméter</t>
  </si>
  <si>
    <t>Natinal radio</t>
  </si>
  <si>
    <t>04-07-2019</t>
  </si>
  <si>
    <t>139.</t>
  </si>
  <si>
    <t>Rural CSOK may give new impetus to the building energy efficiency</t>
  </si>
  <si>
    <t>140.</t>
  </si>
  <si>
    <t>141.</t>
  </si>
  <si>
    <t>epinfo.hu</t>
  </si>
  <si>
    <t>142.</t>
  </si>
  <si>
    <t>143.</t>
  </si>
  <si>
    <t>05-07-2019</t>
  </si>
  <si>
    <t>passzivhaz-magazin.hu</t>
  </si>
  <si>
    <t>The most effective overhead reduction</t>
  </si>
  <si>
    <t>144.</t>
  </si>
  <si>
    <t>145.</t>
  </si>
  <si>
    <t>146.</t>
  </si>
  <si>
    <t>147.</t>
  </si>
  <si>
    <t>148.</t>
  </si>
  <si>
    <t>149.</t>
  </si>
  <si>
    <t>News</t>
  </si>
  <si>
    <t>holnaputan.hu</t>
  </si>
  <si>
    <t>06-07-2019</t>
  </si>
  <si>
    <t>You can save a lot: they give you a lot of money to renovate a country house</t>
  </si>
  <si>
    <t>privatbankar.hu</t>
  </si>
  <si>
    <t>07-07-2019</t>
  </si>
  <si>
    <t>pestinap.hu</t>
  </si>
  <si>
    <t>08-07-2019</t>
  </si>
  <si>
    <t>10-07-2019</t>
  </si>
  <si>
    <t>Hajdú-Bihari Napló</t>
  </si>
  <si>
    <t>150.</t>
  </si>
  <si>
    <t>Eurpa Rádió Zöldellő</t>
  </si>
  <si>
    <t xml:space="preserve">Interview with Laszlo Kanyuk, Marketing Manager, Knauf Insulation </t>
  </si>
  <si>
    <t>15-07-2019</t>
  </si>
  <si>
    <t>151.</t>
  </si>
  <si>
    <t>Zalai Hírlap</t>
  </si>
  <si>
    <t>17-07-2019</t>
  </si>
  <si>
    <t>zaol.hu</t>
  </si>
  <si>
    <t>153.</t>
  </si>
  <si>
    <t>21-06-2019</t>
  </si>
  <si>
    <t>Energy efficiency of rural family houses has significantly improved</t>
  </si>
  <si>
    <t xml:space="preserve">It is worth to insulate real estate before selling
</t>
  </si>
  <si>
    <t>154.</t>
  </si>
  <si>
    <t>karcfm/spájz</t>
  </si>
  <si>
    <t>18-07-2019</t>
  </si>
  <si>
    <t>155.</t>
  </si>
  <si>
    <t xml:space="preserve">Radio </t>
  </si>
  <si>
    <t>25-07-2019</t>
  </si>
  <si>
    <t>156.</t>
  </si>
  <si>
    <t>firepress.hu</t>
  </si>
  <si>
    <t>157.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</si>
</sst>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  <numFmt numFmtId="165" formatCode="[$-40E]yyyy\.\ mmmm\ d\."/>
    <numFmt numFmtId="166" formatCode="mmmm"/>
    <numFmt numFmtId="167" formatCode="_-* #,##0.000\ _F_t_-;\-* #,##0.000\ _F_t_-;_-* &quot;-&quot;??\ _F_t_-;_-@_-"/>
    <numFmt numFmtId="168" formatCode="_-* #,##0.0\ _F_t_-;\-* #,##0.0\ _F_t_-;_-* &quot;-&quot;??\ _F_t_-;_-@_-"/>
    <numFmt numFmtId="169" formatCode="_-* #,##0\ _F_t_-;\-* #,##0\ _F_t_-;_-* &quot;-&quot;??\ _F_t_-;_-@_-"/>
    <numFmt numFmtId="170" formatCode="#,##0_ ;\-#,##0\ "/>
    <numFmt numFmtId="171" formatCode="#,##0.0"/>
    <numFmt numFmtId="172" formatCode="0.0"/>
    <numFmt numFmtId="173" formatCode="#,##0.0_ ;\-#,##0.0\ "/>
    <numFmt numFmtId="174" formatCode="[$-409]dd\-mmm\-yy;@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mmm/yyyy"/>
    <numFmt numFmtId="179" formatCode="[$-409]d\-mmm\-yyyy;@"/>
    <numFmt numFmtId="180" formatCode="#,##0\ &quot;Ft&quot;"/>
    <numFmt numFmtId="181" formatCode="[$¥€-2]\ #\ ##,000_);[Red]\([$€-2]\ #\ ##,000\)"/>
    <numFmt numFmtId="182" formatCode="#,##0_ ;[Red]\-#,##0\ "/>
  </numFmts>
  <fonts count="46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 CE"/>
      <family val="0"/>
    </font>
    <font>
      <u val="single"/>
      <sz val="10"/>
      <color indexed="36"/>
      <name val="Arial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3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8" fillId="33" borderId="10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3" fontId="6" fillId="34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8" fillId="35" borderId="12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/>
    </xf>
    <xf numFmtId="49" fontId="4" fillId="35" borderId="12" xfId="0" applyNumberFormat="1" applyFont="1" applyFill="1" applyBorder="1" applyAlignment="1">
      <alignment horizontal="center" vertical="center"/>
    </xf>
    <xf numFmtId="3" fontId="4" fillId="35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7" fillId="35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174" fontId="5" fillId="0" borderId="10" xfId="0" applyNumberFormat="1" applyFont="1" applyBorder="1" applyAlignment="1" applyProtection="1">
      <alignment horizontal="center"/>
      <protection locked="0"/>
    </xf>
    <xf numFmtId="3" fontId="0" fillId="0" borderId="11" xfId="0" applyNumberForma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center"/>
    </xf>
    <xf numFmtId="182" fontId="5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36" borderId="10" xfId="0" applyFont="1" applyFill="1" applyBorder="1" applyAlignment="1">
      <alignment horizontal="left" vertical="center"/>
    </xf>
    <xf numFmtId="182" fontId="5" fillId="0" borderId="0" xfId="0" applyNumberFormat="1" applyFont="1" applyAlignment="1">
      <alignment/>
    </xf>
    <xf numFmtId="182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0" xfId="0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15" xfId="0" applyFont="1" applyBorder="1" applyAlignment="1" quotePrefix="1">
      <alignment vertical="center"/>
    </xf>
    <xf numFmtId="0" fontId="5" fillId="36" borderId="10" xfId="0" applyFont="1" applyFill="1" applyBorder="1" applyAlignment="1">
      <alignment horizontal="left" vertical="center"/>
    </xf>
    <xf numFmtId="0" fontId="5" fillId="36" borderId="10" xfId="0" applyFont="1" applyFill="1" applyBorder="1" applyAlignment="1">
      <alignment horizontal="center" vertical="center"/>
    </xf>
    <xf numFmtId="174" fontId="5" fillId="0" borderId="10" xfId="0" applyNumberFormat="1" applyFont="1" applyBorder="1" applyAlignment="1" applyProtection="1">
      <alignment horizontal="center"/>
      <protection locked="0"/>
    </xf>
    <xf numFmtId="49" fontId="5" fillId="36" borderId="10" xfId="0" applyNumberFormat="1" applyFont="1" applyFill="1" applyBorder="1" applyAlignment="1">
      <alignment horizontal="center" vertical="center"/>
    </xf>
    <xf numFmtId="18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35" borderId="10" xfId="0" applyFont="1" applyFill="1" applyBorder="1" applyAlignment="1">
      <alignment horizontal="left"/>
    </xf>
    <xf numFmtId="164" fontId="6" fillId="35" borderId="10" xfId="0" applyNumberFormat="1" applyFont="1" applyFill="1" applyBorder="1" applyAlignment="1">
      <alignment horizontal="center"/>
    </xf>
    <xf numFmtId="182" fontId="6" fillId="35" borderId="10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5" fillId="36" borderId="10" xfId="0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left" vertical="center"/>
    </xf>
    <xf numFmtId="0" fontId="5" fillId="36" borderId="15" xfId="0" applyFont="1" applyFill="1" applyBorder="1" applyAlignment="1">
      <alignment horizontal="left" vertical="center"/>
    </xf>
    <xf numFmtId="0" fontId="7" fillId="35" borderId="14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36" borderId="10" xfId="0" applyNumberFormat="1" applyFont="1" applyFill="1" applyBorder="1" applyAlignment="1">
      <alignment horizontal="center" vertical="center" wrapText="1"/>
    </xf>
    <xf numFmtId="0" fontId="6" fillId="28" borderId="10" xfId="0" applyFont="1" applyFill="1" applyBorder="1" applyAlignment="1">
      <alignment horizontal="left" vertical="center"/>
    </xf>
    <xf numFmtId="0" fontId="5" fillId="0" borderId="15" xfId="0" applyFont="1" applyBorder="1" applyAlignment="1">
      <alignment vertical="center" shrinkToFit="1"/>
    </xf>
    <xf numFmtId="0" fontId="5" fillId="0" borderId="15" xfId="0" applyFont="1" applyBorder="1" applyAlignment="1">
      <alignment vertical="center" wrapText="1" shrinkToFit="1"/>
    </xf>
    <xf numFmtId="0" fontId="5" fillId="36" borderId="10" xfId="0" applyFont="1" applyFill="1" applyBorder="1" applyAlignment="1">
      <alignment horizontal="left" vertical="center" wrapText="1"/>
    </xf>
    <xf numFmtId="3" fontId="5" fillId="36" borderId="10" xfId="0" applyNumberFormat="1" applyFont="1" applyFill="1" applyBorder="1" applyAlignment="1">
      <alignment horizontal="center" vertical="center"/>
    </xf>
    <xf numFmtId="3" fontId="5" fillId="36" borderId="10" xfId="0" applyNumberFormat="1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35" borderId="13" xfId="0" applyFont="1" applyFill="1" applyBorder="1" applyAlignment="1">
      <alignment horizontal="left"/>
    </xf>
    <xf numFmtId="0" fontId="7" fillId="35" borderId="14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14" xfId="0" applyFont="1" applyFill="1" applyBorder="1" applyAlignment="1">
      <alignment horizontal="left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3143250</xdr:colOff>
      <xdr:row>3</xdr:row>
      <xdr:rowOff>114300</xdr:rowOff>
    </xdr:from>
    <xdr:to>
      <xdr:col>11</xdr:col>
      <xdr:colOff>209550</xdr:colOff>
      <xdr:row>8</xdr:row>
      <xdr:rowOff>0</xdr:rowOff>
    </xdr:to>
    <xdr:pic>
      <xdr:nvPicPr>
        <xdr:cNvPr id="1" name="Picture 21" descr="Premier_logo_feher_EN"/>
        <xdr:cNvPicPr preferRelativeResize="1">
          <a:picLocks noChangeAspect="1"/>
        </xdr:cNvPicPr>
      </xdr:nvPicPr>
      <xdr:blipFill>
        <a:blip r:embed="rId1"/>
        <a:srcRect t="63372"/>
        <a:stretch>
          <a:fillRect/>
        </a:stretch>
      </xdr:blipFill>
      <xdr:spPr>
        <a:xfrm>
          <a:off x="14220825" y="666750"/>
          <a:ext cx="1971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</xdr:row>
      <xdr:rowOff>133350</xdr:rowOff>
    </xdr:from>
    <xdr:to>
      <xdr:col>2</xdr:col>
      <xdr:colOff>1219200</xdr:colOff>
      <xdr:row>8</xdr:row>
      <xdr:rowOff>0</xdr:rowOff>
    </xdr:to>
    <xdr:pic>
      <xdr:nvPicPr>
        <xdr:cNvPr id="2" name="Kép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85800"/>
          <a:ext cx="2476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8"/>
  <sheetViews>
    <sheetView tabSelected="1" zoomScale="85" zoomScaleNormal="85" zoomScaleSheetLayoutView="85" zoomScalePageLayoutView="0" workbookViewId="0" topLeftCell="A4">
      <pane ySplit="6" topLeftCell="A162" activePane="bottomLeft" state="frozen"/>
      <selection pane="topLeft" activeCell="A4" sqref="A4"/>
      <selection pane="bottomLeft" activeCell="K175" sqref="K175"/>
    </sheetView>
  </sheetViews>
  <sheetFormatPr defaultColWidth="9.140625" defaultRowHeight="12.75"/>
  <cols>
    <col min="1" max="1" width="6.00390625" style="0" customWidth="1"/>
    <col min="2" max="2" width="14.28125" style="0" bestFit="1" customWidth="1"/>
    <col min="3" max="3" width="47.421875" style="2" bestFit="1" customWidth="1"/>
    <col min="4" max="4" width="27.140625" style="0" customWidth="1"/>
    <col min="5" max="5" width="8.8515625" style="38" customWidth="1"/>
    <col min="6" max="6" width="16.28125" style="0" bestFit="1" customWidth="1"/>
    <col min="7" max="7" width="10.28125" style="1" bestFit="1" customWidth="1"/>
    <col min="8" max="8" width="9.7109375" style="1" customWidth="1"/>
    <col min="9" max="9" width="11.28125" style="25" bestFit="1" customWidth="1"/>
    <col min="10" max="10" width="14.8515625" style="25" bestFit="1" customWidth="1"/>
    <col min="11" max="11" width="73.57421875" style="13" customWidth="1"/>
    <col min="12" max="12" width="7.421875" style="0" customWidth="1"/>
  </cols>
  <sheetData>
    <row r="1" spans="1:11" ht="12.75">
      <c r="A1" s="9"/>
      <c r="B1" s="9"/>
      <c r="C1" s="10"/>
      <c r="D1" s="9"/>
      <c r="E1" s="30"/>
      <c r="F1" s="9"/>
      <c r="G1" s="11"/>
      <c r="H1" s="11"/>
      <c r="I1" s="23"/>
      <c r="J1" s="23"/>
      <c r="K1" s="12"/>
    </row>
    <row r="2" spans="1:11" ht="18">
      <c r="A2" s="71" t="s">
        <v>12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2.75">
      <c r="A3" s="9"/>
      <c r="B3" s="9"/>
      <c r="C3" s="10"/>
      <c r="D3" s="9"/>
      <c r="E3" s="30"/>
      <c r="F3" s="9"/>
      <c r="G3" s="11"/>
      <c r="H3" s="11"/>
      <c r="I3" s="23"/>
      <c r="J3" s="23"/>
      <c r="K3" s="12"/>
    </row>
    <row r="4" ht="14.25">
      <c r="L4" s="29"/>
    </row>
    <row r="5" spans="1:12" ht="15">
      <c r="A5" s="72" t="s">
        <v>163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9"/>
    </row>
    <row r="6" spans="1:12" ht="12.75">
      <c r="A6" s="73" t="s">
        <v>206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30"/>
    </row>
    <row r="7" spans="1:12" ht="12.75">
      <c r="A7" s="9"/>
      <c r="B7" s="9"/>
      <c r="C7" s="10"/>
      <c r="D7" s="9"/>
      <c r="E7" s="30"/>
      <c r="F7" s="9"/>
      <c r="G7" s="11"/>
      <c r="H7" s="11"/>
      <c r="I7" s="23"/>
      <c r="J7" s="23"/>
      <c r="K7" s="12"/>
      <c r="L7" s="9"/>
    </row>
    <row r="8" spans="1:12" ht="6.75" customHeight="1">
      <c r="A8" s="9"/>
      <c r="B8" s="9"/>
      <c r="C8" s="10"/>
      <c r="D8" s="9"/>
      <c r="E8" s="30"/>
      <c r="F8" s="9"/>
      <c r="G8" s="11"/>
      <c r="H8" s="11"/>
      <c r="I8" s="23"/>
      <c r="J8" s="23"/>
      <c r="K8" s="12"/>
      <c r="L8" s="9"/>
    </row>
    <row r="9" spans="1:13" s="19" customFormat="1" ht="18" customHeight="1">
      <c r="A9" s="15" t="s">
        <v>0</v>
      </c>
      <c r="B9" s="15" t="s">
        <v>10</v>
      </c>
      <c r="C9" s="15" t="s">
        <v>11</v>
      </c>
      <c r="D9" s="15" t="s">
        <v>1</v>
      </c>
      <c r="E9" s="15" t="s">
        <v>33</v>
      </c>
      <c r="F9" s="15" t="s">
        <v>14</v>
      </c>
      <c r="G9" s="16" t="s">
        <v>3</v>
      </c>
      <c r="H9" s="16" t="s">
        <v>8</v>
      </c>
      <c r="I9" s="17" t="s">
        <v>4</v>
      </c>
      <c r="J9" s="17" t="s">
        <v>2</v>
      </c>
      <c r="K9" s="14" t="s">
        <v>5</v>
      </c>
      <c r="L9" s="14" t="s">
        <v>16</v>
      </c>
      <c r="M9" s="18"/>
    </row>
    <row r="10" spans="1:12" s="18" customFormat="1" ht="12.75" customHeight="1">
      <c r="A10" s="21" t="s">
        <v>13</v>
      </c>
      <c r="B10" s="26" t="s">
        <v>12</v>
      </c>
      <c r="C10" s="31" t="s">
        <v>31</v>
      </c>
      <c r="D10" s="31" t="s">
        <v>34</v>
      </c>
      <c r="E10" s="26">
        <v>1</v>
      </c>
      <c r="F10" s="31" t="s">
        <v>22</v>
      </c>
      <c r="G10" s="22">
        <v>43525</v>
      </c>
      <c r="H10" s="27" t="s">
        <v>32</v>
      </c>
      <c r="I10" s="28" t="s">
        <v>35</v>
      </c>
      <c r="J10" s="28" t="s">
        <v>35</v>
      </c>
      <c r="K10" s="36" t="s">
        <v>85</v>
      </c>
      <c r="L10" s="34" t="s">
        <v>23</v>
      </c>
    </row>
    <row r="11" spans="1:12" s="18" customFormat="1" ht="12.75" customHeight="1">
      <c r="A11" s="21" t="s">
        <v>15</v>
      </c>
      <c r="B11" s="26" t="s">
        <v>12</v>
      </c>
      <c r="C11" s="31" t="s">
        <v>31</v>
      </c>
      <c r="D11" s="31" t="s">
        <v>36</v>
      </c>
      <c r="E11" s="26">
        <v>1</v>
      </c>
      <c r="F11" s="31" t="s">
        <v>22</v>
      </c>
      <c r="G11" s="22">
        <v>43525</v>
      </c>
      <c r="H11" s="27" t="s">
        <v>32</v>
      </c>
      <c r="I11" s="28">
        <v>2000</v>
      </c>
      <c r="J11" s="28" t="s">
        <v>35</v>
      </c>
      <c r="K11" s="36" t="s">
        <v>37</v>
      </c>
      <c r="L11" s="34" t="s">
        <v>23</v>
      </c>
    </row>
    <row r="12" spans="1:12" s="18" customFormat="1" ht="12.75" customHeight="1">
      <c r="A12" s="21" t="s">
        <v>17</v>
      </c>
      <c r="B12" s="26" t="s">
        <v>12</v>
      </c>
      <c r="C12" s="31" t="s">
        <v>31</v>
      </c>
      <c r="D12" s="31" t="s">
        <v>38</v>
      </c>
      <c r="E12" s="26">
        <v>1</v>
      </c>
      <c r="F12" s="31" t="s">
        <v>22</v>
      </c>
      <c r="G12" s="22">
        <v>43525</v>
      </c>
      <c r="H12" s="27" t="s">
        <v>32</v>
      </c>
      <c r="I12" s="28">
        <v>2720</v>
      </c>
      <c r="J12" s="28">
        <v>350000</v>
      </c>
      <c r="K12" s="36" t="s">
        <v>85</v>
      </c>
      <c r="L12" s="34" t="s">
        <v>23</v>
      </c>
    </row>
    <row r="13" spans="1:12" s="18" customFormat="1" ht="12.75" customHeight="1">
      <c r="A13" s="21" t="s">
        <v>18</v>
      </c>
      <c r="B13" s="26" t="s">
        <v>12</v>
      </c>
      <c r="C13" s="31" t="s">
        <v>31</v>
      </c>
      <c r="D13" s="31" t="s">
        <v>39</v>
      </c>
      <c r="E13" s="26">
        <v>41</v>
      </c>
      <c r="F13" s="31" t="s">
        <v>22</v>
      </c>
      <c r="G13" s="22">
        <v>43525</v>
      </c>
      <c r="H13" s="27" t="s">
        <v>32</v>
      </c>
      <c r="I13" s="28">
        <v>369000</v>
      </c>
      <c r="J13" s="28">
        <v>1025000</v>
      </c>
      <c r="K13" s="36" t="s">
        <v>85</v>
      </c>
      <c r="L13" s="34" t="s">
        <v>23</v>
      </c>
    </row>
    <row r="14" spans="1:12" s="18" customFormat="1" ht="12.75" customHeight="1">
      <c r="A14" s="21" t="s">
        <v>19</v>
      </c>
      <c r="B14" s="26" t="s">
        <v>12</v>
      </c>
      <c r="C14" s="31" t="s">
        <v>31</v>
      </c>
      <c r="D14" s="31" t="s">
        <v>40</v>
      </c>
      <c r="E14" s="26">
        <v>1</v>
      </c>
      <c r="F14" s="31" t="s">
        <v>22</v>
      </c>
      <c r="G14" s="22">
        <v>43525</v>
      </c>
      <c r="H14" s="27" t="s">
        <v>32</v>
      </c>
      <c r="I14" s="28">
        <v>270000</v>
      </c>
      <c r="J14" s="28">
        <v>71428</v>
      </c>
      <c r="K14" s="36" t="s">
        <v>54</v>
      </c>
      <c r="L14" s="34" t="s">
        <v>23</v>
      </c>
    </row>
    <row r="15" spans="1:12" s="18" customFormat="1" ht="12.75" customHeight="1">
      <c r="A15" s="21" t="s">
        <v>20</v>
      </c>
      <c r="B15" s="26" t="s">
        <v>12</v>
      </c>
      <c r="C15" s="31" t="s">
        <v>31</v>
      </c>
      <c r="D15" s="31" t="s">
        <v>41</v>
      </c>
      <c r="E15" s="26">
        <v>1</v>
      </c>
      <c r="F15" s="31" t="s">
        <v>22</v>
      </c>
      <c r="G15" s="22">
        <v>43526</v>
      </c>
      <c r="H15" s="27" t="s">
        <v>32</v>
      </c>
      <c r="I15" s="28">
        <v>150000</v>
      </c>
      <c r="J15" s="33">
        <v>300000</v>
      </c>
      <c r="K15" s="36" t="s">
        <v>85</v>
      </c>
      <c r="L15" s="34" t="s">
        <v>23</v>
      </c>
    </row>
    <row r="16" spans="1:12" s="18" customFormat="1" ht="12.75" customHeight="1">
      <c r="A16" s="21" t="s">
        <v>21</v>
      </c>
      <c r="B16" s="26" t="s">
        <v>12</v>
      </c>
      <c r="C16" s="31" t="s">
        <v>31</v>
      </c>
      <c r="D16" s="31" t="s">
        <v>42</v>
      </c>
      <c r="E16" s="26">
        <v>8</v>
      </c>
      <c r="F16" s="31" t="s">
        <v>22</v>
      </c>
      <c r="G16" s="22">
        <v>43526</v>
      </c>
      <c r="H16" s="27" t="s">
        <v>32</v>
      </c>
      <c r="I16" s="28" t="s">
        <v>35</v>
      </c>
      <c r="J16" s="28">
        <v>53100</v>
      </c>
      <c r="K16" s="36" t="s">
        <v>43</v>
      </c>
      <c r="L16" s="34" t="s">
        <v>23</v>
      </c>
    </row>
    <row r="17" spans="1:12" s="18" customFormat="1" ht="12.75" customHeight="1">
      <c r="A17" s="21" t="s">
        <v>24</v>
      </c>
      <c r="B17" s="26" t="s">
        <v>12</v>
      </c>
      <c r="C17" s="31" t="s">
        <v>31</v>
      </c>
      <c r="D17" s="31" t="s">
        <v>44</v>
      </c>
      <c r="E17" s="26">
        <v>1</v>
      </c>
      <c r="F17" s="31" t="s">
        <v>22</v>
      </c>
      <c r="G17" s="22">
        <v>43526</v>
      </c>
      <c r="H17" s="27" t="s">
        <v>32</v>
      </c>
      <c r="I17" s="28" t="s">
        <v>35</v>
      </c>
      <c r="J17" s="28" t="s">
        <v>35</v>
      </c>
      <c r="K17" s="36" t="s">
        <v>85</v>
      </c>
      <c r="L17" s="34" t="s">
        <v>23</v>
      </c>
    </row>
    <row r="18" spans="1:12" s="18" customFormat="1" ht="12.75" customHeight="1">
      <c r="A18" s="21" t="s">
        <v>25</v>
      </c>
      <c r="B18" s="26" t="s">
        <v>12</v>
      </c>
      <c r="C18" s="31" t="s">
        <v>31</v>
      </c>
      <c r="D18" s="31" t="s">
        <v>45</v>
      </c>
      <c r="E18" s="26">
        <v>1</v>
      </c>
      <c r="F18" s="31" t="s">
        <v>22</v>
      </c>
      <c r="G18" s="22">
        <v>43527</v>
      </c>
      <c r="H18" s="27" t="s">
        <v>32</v>
      </c>
      <c r="I18" s="28">
        <v>1733</v>
      </c>
      <c r="J18" s="28">
        <v>40000</v>
      </c>
      <c r="K18" s="36" t="s">
        <v>55</v>
      </c>
      <c r="L18" s="34" t="s">
        <v>23</v>
      </c>
    </row>
    <row r="19" spans="1:12" s="18" customFormat="1" ht="12.75" customHeight="1">
      <c r="A19" s="21" t="s">
        <v>26</v>
      </c>
      <c r="B19" s="26" t="s">
        <v>12</v>
      </c>
      <c r="C19" s="31" t="s">
        <v>31</v>
      </c>
      <c r="D19" s="31" t="s">
        <v>46</v>
      </c>
      <c r="E19" s="26">
        <v>1</v>
      </c>
      <c r="F19" s="31" t="s">
        <v>47</v>
      </c>
      <c r="G19" s="22">
        <v>43527</v>
      </c>
      <c r="H19" s="27" t="s">
        <v>32</v>
      </c>
      <c r="I19" s="28">
        <v>4402</v>
      </c>
      <c r="J19" s="28">
        <v>10000</v>
      </c>
      <c r="K19" s="36" t="s">
        <v>55</v>
      </c>
      <c r="L19" s="34" t="s">
        <v>23</v>
      </c>
    </row>
    <row r="20" spans="1:12" s="18" customFormat="1" ht="12.75" customHeight="1">
      <c r="A20" s="21" t="s">
        <v>27</v>
      </c>
      <c r="B20" s="26" t="s">
        <v>12</v>
      </c>
      <c r="C20" s="31" t="s">
        <v>31</v>
      </c>
      <c r="D20" s="31" t="s">
        <v>48</v>
      </c>
      <c r="E20" s="26">
        <v>1</v>
      </c>
      <c r="F20" s="31" t="s">
        <v>22</v>
      </c>
      <c r="G20" s="22">
        <v>43527</v>
      </c>
      <c r="H20" s="27" t="s">
        <v>32</v>
      </c>
      <c r="I20" s="28" t="s">
        <v>35</v>
      </c>
      <c r="J20" s="28">
        <v>71428</v>
      </c>
      <c r="K20" s="36" t="s">
        <v>56</v>
      </c>
      <c r="L20" s="34" t="s">
        <v>23</v>
      </c>
    </row>
    <row r="21" spans="1:12" s="18" customFormat="1" ht="12.75" customHeight="1">
      <c r="A21" s="21" t="s">
        <v>28</v>
      </c>
      <c r="B21" s="26" t="s">
        <v>12</v>
      </c>
      <c r="C21" s="31" t="s">
        <v>31</v>
      </c>
      <c r="D21" s="31" t="s">
        <v>49</v>
      </c>
      <c r="E21" s="26">
        <v>1</v>
      </c>
      <c r="F21" s="31" t="s">
        <v>22</v>
      </c>
      <c r="G21" s="22">
        <v>43525</v>
      </c>
      <c r="H21" s="27" t="s">
        <v>32</v>
      </c>
      <c r="I21" s="28" t="s">
        <v>35</v>
      </c>
      <c r="J21" s="28" t="s">
        <v>35</v>
      </c>
      <c r="K21" s="36" t="s">
        <v>57</v>
      </c>
      <c r="L21" s="34" t="s">
        <v>23</v>
      </c>
    </row>
    <row r="22" spans="1:12" s="18" customFormat="1" ht="12.75" customHeight="1">
      <c r="A22" s="21" t="s">
        <v>29</v>
      </c>
      <c r="B22" s="26" t="s">
        <v>12</v>
      </c>
      <c r="C22" s="31" t="s">
        <v>31</v>
      </c>
      <c r="D22" s="31" t="s">
        <v>50</v>
      </c>
      <c r="E22" s="26">
        <v>1</v>
      </c>
      <c r="F22" s="31" t="s">
        <v>22</v>
      </c>
      <c r="G22" s="22">
        <v>43527</v>
      </c>
      <c r="H22" s="27" t="s">
        <v>32</v>
      </c>
      <c r="I22" s="28">
        <v>16147</v>
      </c>
      <c r="J22" s="28">
        <v>25000</v>
      </c>
      <c r="K22" s="36" t="s">
        <v>58</v>
      </c>
      <c r="L22" s="34" t="s">
        <v>23</v>
      </c>
    </row>
    <row r="23" spans="1:12" s="18" customFormat="1" ht="12.75" customHeight="1">
      <c r="A23" s="21" t="s">
        <v>30</v>
      </c>
      <c r="B23" s="26" t="s">
        <v>12</v>
      </c>
      <c r="C23" s="31" t="s">
        <v>31</v>
      </c>
      <c r="D23" s="31" t="s">
        <v>51</v>
      </c>
      <c r="E23" s="26">
        <v>23</v>
      </c>
      <c r="F23" s="31" t="s">
        <v>22</v>
      </c>
      <c r="G23" s="22">
        <v>43525</v>
      </c>
      <c r="H23" s="27" t="s">
        <v>32</v>
      </c>
      <c r="I23" s="28">
        <v>26680</v>
      </c>
      <c r="J23" s="28">
        <v>48000</v>
      </c>
      <c r="K23" s="36" t="s">
        <v>85</v>
      </c>
      <c r="L23" s="34" t="s">
        <v>23</v>
      </c>
    </row>
    <row r="24" spans="1:12" s="18" customFormat="1" ht="12.75" customHeight="1">
      <c r="A24" s="21" t="s">
        <v>52</v>
      </c>
      <c r="B24" s="26" t="s">
        <v>12</v>
      </c>
      <c r="C24" s="31" t="s">
        <v>31</v>
      </c>
      <c r="D24" s="31" t="s">
        <v>53</v>
      </c>
      <c r="E24" s="26">
        <v>1</v>
      </c>
      <c r="F24" s="31" t="s">
        <v>22</v>
      </c>
      <c r="G24" s="22">
        <v>43528</v>
      </c>
      <c r="H24" s="27" t="s">
        <v>32</v>
      </c>
      <c r="I24" s="28">
        <v>1066</v>
      </c>
      <c r="J24" s="33">
        <v>4264</v>
      </c>
      <c r="K24" s="36" t="s">
        <v>85</v>
      </c>
      <c r="L24" s="34" t="s">
        <v>23</v>
      </c>
    </row>
    <row r="25" spans="1:12" s="18" customFormat="1" ht="12.75" customHeight="1">
      <c r="A25" s="21" t="s">
        <v>64</v>
      </c>
      <c r="B25" s="26" t="s">
        <v>12</v>
      </c>
      <c r="C25" s="31" t="s">
        <v>31</v>
      </c>
      <c r="D25" s="31" t="s">
        <v>59</v>
      </c>
      <c r="E25" s="26">
        <v>1</v>
      </c>
      <c r="F25" s="31" t="s">
        <v>22</v>
      </c>
      <c r="G25" s="22">
        <v>43525</v>
      </c>
      <c r="H25" s="27" t="s">
        <v>32</v>
      </c>
      <c r="I25" s="28" t="s">
        <v>35</v>
      </c>
      <c r="J25" s="33">
        <v>2333</v>
      </c>
      <c r="K25" s="36" t="s">
        <v>85</v>
      </c>
      <c r="L25" s="34" t="s">
        <v>23</v>
      </c>
    </row>
    <row r="26" spans="1:12" s="18" customFormat="1" ht="12.75" customHeight="1">
      <c r="A26" s="21" t="s">
        <v>65</v>
      </c>
      <c r="B26" s="26" t="s">
        <v>12</v>
      </c>
      <c r="C26" s="31" t="s">
        <v>31</v>
      </c>
      <c r="D26" s="31" t="s">
        <v>60</v>
      </c>
      <c r="E26" s="26">
        <v>1</v>
      </c>
      <c r="F26" s="31" t="s">
        <v>22</v>
      </c>
      <c r="G26" s="22">
        <v>43529</v>
      </c>
      <c r="H26" s="27" t="s">
        <v>32</v>
      </c>
      <c r="I26" s="28">
        <v>2339</v>
      </c>
      <c r="J26" s="33">
        <v>9356</v>
      </c>
      <c r="K26" s="36" t="s">
        <v>85</v>
      </c>
      <c r="L26" s="34" t="s">
        <v>23</v>
      </c>
    </row>
    <row r="27" spans="1:12" s="18" customFormat="1" ht="12.75" customHeight="1">
      <c r="A27" s="21" t="s">
        <v>66</v>
      </c>
      <c r="B27" s="26" t="s">
        <v>12</v>
      </c>
      <c r="C27" s="31" t="s">
        <v>31</v>
      </c>
      <c r="D27" s="31" t="s">
        <v>61</v>
      </c>
      <c r="E27" s="26">
        <v>1</v>
      </c>
      <c r="F27" s="31" t="s">
        <v>22</v>
      </c>
      <c r="G27" s="22">
        <v>43528</v>
      </c>
      <c r="H27" s="27" t="s">
        <v>32</v>
      </c>
      <c r="I27" s="28" t="s">
        <v>35</v>
      </c>
      <c r="J27" s="33" t="s">
        <v>35</v>
      </c>
      <c r="K27" s="36" t="s">
        <v>85</v>
      </c>
      <c r="L27" s="34" t="s">
        <v>23</v>
      </c>
    </row>
    <row r="28" spans="1:12" s="18" customFormat="1" ht="12.75" customHeight="1">
      <c r="A28" s="21" t="s">
        <v>67</v>
      </c>
      <c r="B28" s="26" t="s">
        <v>12</v>
      </c>
      <c r="C28" s="31" t="s">
        <v>31</v>
      </c>
      <c r="D28" s="31" t="s">
        <v>62</v>
      </c>
      <c r="E28" s="26">
        <v>1</v>
      </c>
      <c r="F28" s="31" t="s">
        <v>22</v>
      </c>
      <c r="G28" s="22">
        <v>43530</v>
      </c>
      <c r="H28" s="27" t="s">
        <v>32</v>
      </c>
      <c r="I28" s="28">
        <v>15000</v>
      </c>
      <c r="J28" s="33">
        <v>71428</v>
      </c>
      <c r="K28" s="36" t="s">
        <v>63</v>
      </c>
      <c r="L28" s="34" t="s">
        <v>23</v>
      </c>
    </row>
    <row r="29" spans="1:12" s="18" customFormat="1" ht="12.75" customHeight="1">
      <c r="A29" s="21" t="s">
        <v>68</v>
      </c>
      <c r="B29" s="26" t="s">
        <v>12</v>
      </c>
      <c r="C29" s="31" t="s">
        <v>31</v>
      </c>
      <c r="D29" s="31" t="s">
        <v>50</v>
      </c>
      <c r="E29" s="26">
        <v>1</v>
      </c>
      <c r="F29" s="31" t="s">
        <v>22</v>
      </c>
      <c r="G29" s="22">
        <v>43530</v>
      </c>
      <c r="H29" s="27" t="s">
        <v>32</v>
      </c>
      <c r="I29" s="28">
        <v>16147</v>
      </c>
      <c r="J29" s="28">
        <v>25000</v>
      </c>
      <c r="K29" s="41" t="s">
        <v>79</v>
      </c>
      <c r="L29" s="34" t="s">
        <v>23</v>
      </c>
    </row>
    <row r="30" spans="1:12" s="18" customFormat="1" ht="12.75" customHeight="1">
      <c r="A30" s="21" t="s">
        <v>69</v>
      </c>
      <c r="B30" s="26" t="s">
        <v>12</v>
      </c>
      <c r="C30" s="31" t="s">
        <v>31</v>
      </c>
      <c r="D30" s="31" t="s">
        <v>71</v>
      </c>
      <c r="E30" s="26">
        <v>1</v>
      </c>
      <c r="F30" s="31" t="s">
        <v>22</v>
      </c>
      <c r="G30" s="22">
        <v>43530</v>
      </c>
      <c r="H30" s="27" t="s">
        <v>32</v>
      </c>
      <c r="I30" s="28" t="s">
        <v>35</v>
      </c>
      <c r="J30" s="33" t="s">
        <v>35</v>
      </c>
      <c r="K30" s="37" t="s">
        <v>86</v>
      </c>
      <c r="L30" s="34" t="s">
        <v>23</v>
      </c>
    </row>
    <row r="31" spans="1:12" s="18" customFormat="1" ht="12.75" customHeight="1">
      <c r="A31" s="21" t="s">
        <v>70</v>
      </c>
      <c r="B31" s="26" t="s">
        <v>12</v>
      </c>
      <c r="C31" s="31" t="s">
        <v>31</v>
      </c>
      <c r="D31" s="31" t="s">
        <v>73</v>
      </c>
      <c r="E31" s="26">
        <v>1</v>
      </c>
      <c r="F31" s="31" t="s">
        <v>72</v>
      </c>
      <c r="G31" s="22">
        <v>43531</v>
      </c>
      <c r="H31" s="27" t="s">
        <v>32</v>
      </c>
      <c r="I31" s="28">
        <v>92547</v>
      </c>
      <c r="J31" s="33">
        <v>350000</v>
      </c>
      <c r="K31" s="37" t="s">
        <v>74</v>
      </c>
      <c r="L31" s="34" t="s">
        <v>23</v>
      </c>
    </row>
    <row r="32" spans="1:12" s="18" customFormat="1" ht="12.75" customHeight="1">
      <c r="A32" s="21" t="s">
        <v>75</v>
      </c>
      <c r="B32" s="26" t="s">
        <v>12</v>
      </c>
      <c r="C32" s="31" t="s">
        <v>31</v>
      </c>
      <c r="D32" s="31" t="s">
        <v>76</v>
      </c>
      <c r="E32" s="26">
        <v>1</v>
      </c>
      <c r="F32" s="31" t="s">
        <v>22</v>
      </c>
      <c r="G32" s="22">
        <v>43531</v>
      </c>
      <c r="H32" s="27" t="s">
        <v>32</v>
      </c>
      <c r="I32" s="28" t="s">
        <v>35</v>
      </c>
      <c r="J32" s="33">
        <v>500000</v>
      </c>
      <c r="K32" s="37" t="s">
        <v>74</v>
      </c>
      <c r="L32" s="34" t="s">
        <v>23</v>
      </c>
    </row>
    <row r="33" spans="1:12" s="18" customFormat="1" ht="12.75" customHeight="1">
      <c r="A33" s="21" t="s">
        <v>77</v>
      </c>
      <c r="B33" s="26" t="s">
        <v>12</v>
      </c>
      <c r="C33" s="31" t="s">
        <v>31</v>
      </c>
      <c r="D33" s="31" t="s">
        <v>78</v>
      </c>
      <c r="E33" s="26">
        <v>1</v>
      </c>
      <c r="F33" s="31" t="s">
        <v>22</v>
      </c>
      <c r="G33" s="22">
        <v>43531</v>
      </c>
      <c r="H33" s="27" t="s">
        <v>32</v>
      </c>
      <c r="I33" s="28">
        <v>4400</v>
      </c>
      <c r="J33" s="33">
        <v>21428</v>
      </c>
      <c r="K33" s="36" t="s">
        <v>85</v>
      </c>
      <c r="L33" s="34" t="s">
        <v>23</v>
      </c>
    </row>
    <row r="34" spans="1:12" s="18" customFormat="1" ht="12.75" customHeight="1">
      <c r="A34" s="21" t="s">
        <v>80</v>
      </c>
      <c r="B34" s="26" t="s">
        <v>12</v>
      </c>
      <c r="C34" s="31" t="s">
        <v>31</v>
      </c>
      <c r="D34" s="31" t="s">
        <v>83</v>
      </c>
      <c r="E34" s="26">
        <v>1</v>
      </c>
      <c r="F34" s="31" t="s">
        <v>22</v>
      </c>
      <c r="G34" s="22">
        <v>43535</v>
      </c>
      <c r="H34" s="27" t="s">
        <v>32</v>
      </c>
      <c r="I34" s="28" t="s">
        <v>35</v>
      </c>
      <c r="J34" s="33" t="s">
        <v>35</v>
      </c>
      <c r="K34" s="36" t="s">
        <v>85</v>
      </c>
      <c r="L34" s="34" t="s">
        <v>23</v>
      </c>
    </row>
    <row r="35" spans="1:12" s="18" customFormat="1" ht="12.75" customHeight="1">
      <c r="A35" s="21" t="s">
        <v>81</v>
      </c>
      <c r="B35" s="26" t="s">
        <v>12</v>
      </c>
      <c r="C35" s="31" t="s">
        <v>31</v>
      </c>
      <c r="D35" s="31" t="s">
        <v>84</v>
      </c>
      <c r="E35" s="26">
        <v>1</v>
      </c>
      <c r="F35" s="31" t="s">
        <v>22</v>
      </c>
      <c r="G35" s="22">
        <v>43530</v>
      </c>
      <c r="H35" s="27" t="s">
        <v>32</v>
      </c>
      <c r="I35" s="28" t="s">
        <v>35</v>
      </c>
      <c r="J35" s="33">
        <v>25000</v>
      </c>
      <c r="K35" s="36" t="s">
        <v>85</v>
      </c>
      <c r="L35" s="34" t="s">
        <v>23</v>
      </c>
    </row>
    <row r="36" spans="1:12" s="18" customFormat="1" ht="12.75" customHeight="1">
      <c r="A36" s="21" t="s">
        <v>82</v>
      </c>
      <c r="B36" s="26" t="s">
        <v>12</v>
      </c>
      <c r="C36" s="31" t="s">
        <v>31</v>
      </c>
      <c r="D36" s="31" t="s">
        <v>87</v>
      </c>
      <c r="E36" s="26">
        <v>1</v>
      </c>
      <c r="F36" s="31" t="s">
        <v>22</v>
      </c>
      <c r="G36" s="22">
        <v>43530</v>
      </c>
      <c r="H36" s="27" t="s">
        <v>32</v>
      </c>
      <c r="I36" s="28" t="s">
        <v>35</v>
      </c>
      <c r="J36" s="33" t="s">
        <v>35</v>
      </c>
      <c r="K36" s="36" t="s">
        <v>58</v>
      </c>
      <c r="L36" s="34" t="s">
        <v>23</v>
      </c>
    </row>
    <row r="37" spans="1:12" s="18" customFormat="1" ht="12.75" customHeight="1">
      <c r="A37" s="21" t="s">
        <v>88</v>
      </c>
      <c r="B37" s="26" t="s">
        <v>12</v>
      </c>
      <c r="C37" s="31" t="s">
        <v>31</v>
      </c>
      <c r="D37" s="31" t="s">
        <v>89</v>
      </c>
      <c r="E37" s="26">
        <v>4</v>
      </c>
      <c r="F37" s="31" t="s">
        <v>90</v>
      </c>
      <c r="G37" s="22">
        <v>43535</v>
      </c>
      <c r="H37" s="27" t="s">
        <v>32</v>
      </c>
      <c r="I37" s="28">
        <v>800000</v>
      </c>
      <c r="J37" s="33">
        <v>200000</v>
      </c>
      <c r="K37" s="37" t="s">
        <v>91</v>
      </c>
      <c r="L37" s="34" t="s">
        <v>23</v>
      </c>
    </row>
    <row r="38" spans="1:12" s="18" customFormat="1" ht="12.75" customHeight="1">
      <c r="A38" s="21" t="s">
        <v>92</v>
      </c>
      <c r="B38" s="26" t="s">
        <v>12</v>
      </c>
      <c r="C38" s="31" t="s">
        <v>31</v>
      </c>
      <c r="D38" s="31" t="s">
        <v>93</v>
      </c>
      <c r="E38" s="26">
        <v>1</v>
      </c>
      <c r="F38" s="31" t="s">
        <v>22</v>
      </c>
      <c r="G38" s="22">
        <v>43538</v>
      </c>
      <c r="H38" s="27" t="s">
        <v>32</v>
      </c>
      <c r="I38" s="28" t="s">
        <v>35</v>
      </c>
      <c r="J38" s="33">
        <v>90000</v>
      </c>
      <c r="K38" s="36" t="s">
        <v>85</v>
      </c>
      <c r="L38" s="34" t="s">
        <v>23</v>
      </c>
    </row>
    <row r="39" spans="1:12" s="18" customFormat="1" ht="12.75" customHeight="1">
      <c r="A39" s="21" t="s">
        <v>94</v>
      </c>
      <c r="B39" s="26" t="s">
        <v>12</v>
      </c>
      <c r="C39" s="31" t="s">
        <v>31</v>
      </c>
      <c r="D39" s="31" t="s">
        <v>96</v>
      </c>
      <c r="E39" s="26">
        <v>1</v>
      </c>
      <c r="F39" s="31" t="s">
        <v>22</v>
      </c>
      <c r="G39" s="22">
        <v>43538</v>
      </c>
      <c r="H39" s="27" t="s">
        <v>32</v>
      </c>
      <c r="I39" s="28" t="s">
        <v>35</v>
      </c>
      <c r="J39" s="33" t="s">
        <v>35</v>
      </c>
      <c r="K39" s="36" t="s">
        <v>85</v>
      </c>
      <c r="L39" s="34" t="s">
        <v>23</v>
      </c>
    </row>
    <row r="40" spans="1:12" s="18" customFormat="1" ht="12.75" customHeight="1">
      <c r="A40" s="21" t="s">
        <v>95</v>
      </c>
      <c r="B40" s="26" t="s">
        <v>12</v>
      </c>
      <c r="C40" s="31" t="s">
        <v>31</v>
      </c>
      <c r="D40" s="31" t="s">
        <v>97</v>
      </c>
      <c r="E40" s="26">
        <v>1</v>
      </c>
      <c r="F40" s="31" t="s">
        <v>22</v>
      </c>
      <c r="G40" s="22">
        <v>43533</v>
      </c>
      <c r="H40" s="27" t="s">
        <v>32</v>
      </c>
      <c r="I40" s="28" t="s">
        <v>35</v>
      </c>
      <c r="J40" s="33">
        <v>20000</v>
      </c>
      <c r="K40" s="37" t="s">
        <v>98</v>
      </c>
      <c r="L40" s="34" t="s">
        <v>23</v>
      </c>
    </row>
    <row r="41" spans="1:12" s="18" customFormat="1" ht="12.75" customHeight="1">
      <c r="A41" s="21" t="s">
        <v>101</v>
      </c>
      <c r="B41" s="26" t="s">
        <v>12</v>
      </c>
      <c r="C41" s="31" t="s">
        <v>31</v>
      </c>
      <c r="D41" s="31" t="s">
        <v>99</v>
      </c>
      <c r="E41" s="26">
        <v>1</v>
      </c>
      <c r="F41" s="31" t="s">
        <v>22</v>
      </c>
      <c r="G41" s="22" t="s">
        <v>100</v>
      </c>
      <c r="H41" s="27" t="s">
        <v>32</v>
      </c>
      <c r="I41" s="28" t="s">
        <v>35</v>
      </c>
      <c r="J41" s="33" t="s">
        <v>35</v>
      </c>
      <c r="K41" s="36" t="s">
        <v>85</v>
      </c>
      <c r="L41" s="34" t="s">
        <v>23</v>
      </c>
    </row>
    <row r="42" spans="1:12" s="18" customFormat="1" ht="12.75" customHeight="1">
      <c r="A42" s="21" t="s">
        <v>133</v>
      </c>
      <c r="B42" s="26" t="s">
        <v>12</v>
      </c>
      <c r="C42" s="31" t="s">
        <v>164</v>
      </c>
      <c r="D42" s="42" t="s">
        <v>102</v>
      </c>
      <c r="E42" s="43">
        <v>1</v>
      </c>
      <c r="F42" s="42" t="s">
        <v>22</v>
      </c>
      <c r="G42" s="44" t="s">
        <v>158</v>
      </c>
      <c r="H42" s="45" t="s">
        <v>103</v>
      </c>
      <c r="I42" s="46">
        <v>109000</v>
      </c>
      <c r="J42" s="46">
        <v>500000</v>
      </c>
      <c r="K42" s="47" t="s">
        <v>104</v>
      </c>
      <c r="L42" s="47" t="s">
        <v>23</v>
      </c>
    </row>
    <row r="43" spans="1:12" s="18" customFormat="1" ht="12.75" customHeight="1">
      <c r="A43" s="21" t="s">
        <v>134</v>
      </c>
      <c r="B43" s="26" t="s">
        <v>12</v>
      </c>
      <c r="C43" s="31" t="s">
        <v>164</v>
      </c>
      <c r="D43" s="42" t="s">
        <v>40</v>
      </c>
      <c r="E43" s="43">
        <v>1</v>
      </c>
      <c r="F43" s="42" t="s">
        <v>22</v>
      </c>
      <c r="G43" s="44" t="s">
        <v>158</v>
      </c>
      <c r="H43" s="45" t="s">
        <v>103</v>
      </c>
      <c r="I43" s="46">
        <v>270000</v>
      </c>
      <c r="J43" s="46">
        <v>750000</v>
      </c>
      <c r="K43" s="47" t="s">
        <v>105</v>
      </c>
      <c r="L43" s="47" t="s">
        <v>23</v>
      </c>
    </row>
    <row r="44" spans="1:12" s="18" customFormat="1" ht="12.75">
      <c r="A44" s="21" t="s">
        <v>135</v>
      </c>
      <c r="B44" s="26" t="s">
        <v>12</v>
      </c>
      <c r="C44" s="31" t="s">
        <v>164</v>
      </c>
      <c r="D44" s="42" t="s">
        <v>106</v>
      </c>
      <c r="E44" s="43">
        <v>1</v>
      </c>
      <c r="F44" s="42" t="s">
        <v>22</v>
      </c>
      <c r="G44" s="44" t="s">
        <v>158</v>
      </c>
      <c r="H44" s="45" t="s">
        <v>103</v>
      </c>
      <c r="I44" s="46">
        <v>135000</v>
      </c>
      <c r="J44" s="46">
        <v>550000</v>
      </c>
      <c r="K44" s="47" t="s">
        <v>107</v>
      </c>
      <c r="L44" s="47" t="s">
        <v>23</v>
      </c>
    </row>
    <row r="45" spans="1:12" s="18" customFormat="1" ht="12.75" customHeight="1">
      <c r="A45" s="21" t="s">
        <v>136</v>
      </c>
      <c r="B45" s="26" t="s">
        <v>12</v>
      </c>
      <c r="C45" s="31" t="s">
        <v>164</v>
      </c>
      <c r="D45" s="47" t="s">
        <v>39</v>
      </c>
      <c r="E45" s="43">
        <v>41</v>
      </c>
      <c r="F45" s="42" t="s">
        <v>22</v>
      </c>
      <c r="G45" s="44" t="s">
        <v>159</v>
      </c>
      <c r="H45" s="45" t="s">
        <v>103</v>
      </c>
      <c r="I45" s="46">
        <v>369000</v>
      </c>
      <c r="J45" s="48">
        <v>1025000</v>
      </c>
      <c r="K45" s="47" t="s">
        <v>108</v>
      </c>
      <c r="L45" s="47" t="s">
        <v>23</v>
      </c>
    </row>
    <row r="46" spans="1:12" s="18" customFormat="1" ht="12.75" customHeight="1">
      <c r="A46" s="21" t="s">
        <v>137</v>
      </c>
      <c r="B46" s="26" t="s">
        <v>12</v>
      </c>
      <c r="C46" s="31" t="s">
        <v>164</v>
      </c>
      <c r="D46" s="47" t="s">
        <v>109</v>
      </c>
      <c r="E46" s="43">
        <v>1</v>
      </c>
      <c r="F46" s="42" t="s">
        <v>22</v>
      </c>
      <c r="G46" s="44" t="s">
        <v>158</v>
      </c>
      <c r="H46" s="45" t="s">
        <v>103</v>
      </c>
      <c r="I46" s="46">
        <v>300000</v>
      </c>
      <c r="J46" s="46">
        <v>1600000</v>
      </c>
      <c r="K46" s="47" t="s">
        <v>105</v>
      </c>
      <c r="L46" s="47" t="s">
        <v>23</v>
      </c>
    </row>
    <row r="47" spans="1:12" s="18" customFormat="1" ht="12.75" customHeight="1">
      <c r="A47" s="21" t="s">
        <v>138</v>
      </c>
      <c r="B47" s="26" t="s">
        <v>12</v>
      </c>
      <c r="C47" s="31" t="s">
        <v>164</v>
      </c>
      <c r="D47" s="42" t="s">
        <v>110</v>
      </c>
      <c r="E47" s="43">
        <v>1</v>
      </c>
      <c r="F47" s="42" t="s">
        <v>22</v>
      </c>
      <c r="G47" s="44" t="s">
        <v>159</v>
      </c>
      <c r="H47" s="45" t="s">
        <v>103</v>
      </c>
      <c r="I47" s="46">
        <v>500000</v>
      </c>
      <c r="J47" s="46">
        <v>520000</v>
      </c>
      <c r="K47" s="47" t="s">
        <v>108</v>
      </c>
      <c r="L47" s="47" t="s">
        <v>23</v>
      </c>
    </row>
    <row r="48" spans="1:12" s="18" customFormat="1" ht="12.75" customHeight="1">
      <c r="A48" s="21" t="s">
        <v>139</v>
      </c>
      <c r="B48" s="26" t="s">
        <v>12</v>
      </c>
      <c r="C48" s="31" t="s">
        <v>164</v>
      </c>
      <c r="D48" s="47" t="s">
        <v>71</v>
      </c>
      <c r="E48" s="43">
        <v>1</v>
      </c>
      <c r="F48" s="42" t="s">
        <v>22</v>
      </c>
      <c r="G48" s="44" t="s">
        <v>159</v>
      </c>
      <c r="H48" s="45" t="s">
        <v>103</v>
      </c>
      <c r="I48" s="46">
        <v>49000</v>
      </c>
      <c r="J48" s="46">
        <v>49020</v>
      </c>
      <c r="K48" s="47" t="s">
        <v>111</v>
      </c>
      <c r="L48" s="47" t="s">
        <v>23</v>
      </c>
    </row>
    <row r="49" spans="1:12" s="18" customFormat="1" ht="12.75" customHeight="1">
      <c r="A49" s="21" t="s">
        <v>140</v>
      </c>
      <c r="B49" s="26" t="s">
        <v>12</v>
      </c>
      <c r="C49" s="31" t="s">
        <v>164</v>
      </c>
      <c r="D49" s="47" t="s">
        <v>53</v>
      </c>
      <c r="E49" s="43">
        <v>1</v>
      </c>
      <c r="F49" s="42" t="s">
        <v>22</v>
      </c>
      <c r="G49" s="44" t="s">
        <v>159</v>
      </c>
      <c r="H49" s="45" t="s">
        <v>103</v>
      </c>
      <c r="I49" s="46">
        <v>210000</v>
      </c>
      <c r="J49" s="46">
        <v>635000</v>
      </c>
      <c r="K49" s="47" t="s">
        <v>108</v>
      </c>
      <c r="L49" s="47" t="s">
        <v>23</v>
      </c>
    </row>
    <row r="50" spans="1:12" ht="12.75">
      <c r="A50" s="21" t="s">
        <v>141</v>
      </c>
      <c r="B50" s="26" t="s">
        <v>12</v>
      </c>
      <c r="C50" s="31" t="s">
        <v>164</v>
      </c>
      <c r="D50" s="47" t="s">
        <v>167</v>
      </c>
      <c r="E50" s="43">
        <v>1</v>
      </c>
      <c r="F50" s="42" t="s">
        <v>22</v>
      </c>
      <c r="G50" s="44" t="s">
        <v>159</v>
      </c>
      <c r="H50" s="45" t="s">
        <v>103</v>
      </c>
      <c r="I50" s="46">
        <v>45000</v>
      </c>
      <c r="J50" s="46">
        <v>55000</v>
      </c>
      <c r="K50" s="47" t="s">
        <v>112</v>
      </c>
      <c r="L50" s="47" t="s">
        <v>23</v>
      </c>
    </row>
    <row r="51" spans="1:12" ht="12.75">
      <c r="A51" s="21" t="s">
        <v>142</v>
      </c>
      <c r="B51" s="26" t="s">
        <v>12</v>
      </c>
      <c r="C51" s="31" t="s">
        <v>164</v>
      </c>
      <c r="D51" s="42" t="s">
        <v>113</v>
      </c>
      <c r="E51" s="43">
        <v>1</v>
      </c>
      <c r="F51" s="42" t="s">
        <v>22</v>
      </c>
      <c r="G51" s="44" t="s">
        <v>159</v>
      </c>
      <c r="H51" s="45" t="s">
        <v>103</v>
      </c>
      <c r="I51" s="46">
        <v>52000</v>
      </c>
      <c r="J51" s="46">
        <v>45000</v>
      </c>
      <c r="K51" s="47" t="s">
        <v>114</v>
      </c>
      <c r="L51" s="47" t="s">
        <v>23</v>
      </c>
    </row>
    <row r="52" spans="1:12" ht="12.75">
      <c r="A52" s="21" t="s">
        <v>143</v>
      </c>
      <c r="B52" s="26" t="s">
        <v>12</v>
      </c>
      <c r="C52" s="31" t="s">
        <v>164</v>
      </c>
      <c r="D52" s="47" t="s">
        <v>115</v>
      </c>
      <c r="E52" s="43">
        <v>1</v>
      </c>
      <c r="F52" s="42" t="s">
        <v>22</v>
      </c>
      <c r="G52" s="44" t="s">
        <v>159</v>
      </c>
      <c r="H52" s="45" t="s">
        <v>103</v>
      </c>
      <c r="I52" s="46">
        <v>61400</v>
      </c>
      <c r="J52" s="46">
        <v>165000</v>
      </c>
      <c r="K52" s="47" t="s">
        <v>108</v>
      </c>
      <c r="L52" s="47" t="s">
        <v>23</v>
      </c>
    </row>
    <row r="53" spans="1:12" ht="12.75">
      <c r="A53" s="21" t="s">
        <v>144</v>
      </c>
      <c r="B53" s="26" t="s">
        <v>12</v>
      </c>
      <c r="C53" s="31" t="s">
        <v>164</v>
      </c>
      <c r="D53" s="42" t="s">
        <v>116</v>
      </c>
      <c r="E53" s="43">
        <v>3</v>
      </c>
      <c r="F53" s="42" t="s">
        <v>90</v>
      </c>
      <c r="G53" s="44" t="s">
        <v>160</v>
      </c>
      <c r="H53" s="45" t="s">
        <v>103</v>
      </c>
      <c r="I53" s="48">
        <v>1108000</v>
      </c>
      <c r="J53" s="46">
        <v>1800000</v>
      </c>
      <c r="K53" s="37" t="s">
        <v>91</v>
      </c>
      <c r="L53" s="47" t="s">
        <v>23</v>
      </c>
    </row>
    <row r="54" spans="1:12" ht="12.75">
      <c r="A54" s="21" t="s">
        <v>145</v>
      </c>
      <c r="B54" s="26" t="s">
        <v>12</v>
      </c>
      <c r="C54" s="31" t="s">
        <v>164</v>
      </c>
      <c r="D54" s="42" t="s">
        <v>168</v>
      </c>
      <c r="E54" s="43">
        <v>1</v>
      </c>
      <c r="F54" s="42" t="s">
        <v>22</v>
      </c>
      <c r="G54" s="44" t="s">
        <v>160</v>
      </c>
      <c r="H54" s="45" t="s">
        <v>103</v>
      </c>
      <c r="I54" s="46">
        <v>38000</v>
      </c>
      <c r="J54" s="46">
        <v>42000</v>
      </c>
      <c r="K54" s="47" t="s">
        <v>108</v>
      </c>
      <c r="L54" s="47" t="s">
        <v>23</v>
      </c>
    </row>
    <row r="55" spans="1:12" ht="12.75">
      <c r="A55" s="21" t="s">
        <v>146</v>
      </c>
      <c r="B55" s="26" t="s">
        <v>12</v>
      </c>
      <c r="C55" s="31" t="s">
        <v>164</v>
      </c>
      <c r="D55" s="47" t="s">
        <v>117</v>
      </c>
      <c r="E55" s="43">
        <v>1</v>
      </c>
      <c r="F55" s="42" t="s">
        <v>22</v>
      </c>
      <c r="G55" s="44" t="s">
        <v>160</v>
      </c>
      <c r="H55" s="45" t="s">
        <v>103</v>
      </c>
      <c r="I55" s="46">
        <v>380000</v>
      </c>
      <c r="J55" s="49" t="s">
        <v>118</v>
      </c>
      <c r="K55" s="47" t="s">
        <v>108</v>
      </c>
      <c r="L55" s="47" t="s">
        <v>23</v>
      </c>
    </row>
    <row r="56" spans="1:12" ht="12.75">
      <c r="A56" s="21" t="s">
        <v>147</v>
      </c>
      <c r="B56" s="26" t="s">
        <v>12</v>
      </c>
      <c r="C56" s="31" t="s">
        <v>164</v>
      </c>
      <c r="D56" s="42" t="s">
        <v>119</v>
      </c>
      <c r="E56" s="43">
        <v>23</v>
      </c>
      <c r="F56" s="42" t="s">
        <v>22</v>
      </c>
      <c r="G56" s="44" t="s">
        <v>161</v>
      </c>
      <c r="H56" s="45" t="s">
        <v>103</v>
      </c>
      <c r="I56" s="48">
        <v>800400</v>
      </c>
      <c r="J56" s="48">
        <v>532000</v>
      </c>
      <c r="K56" s="47" t="s">
        <v>108</v>
      </c>
      <c r="L56" s="47" t="s">
        <v>23</v>
      </c>
    </row>
    <row r="57" spans="1:12" ht="12.75">
      <c r="A57" s="21" t="s">
        <v>148</v>
      </c>
      <c r="B57" s="26" t="s">
        <v>12</v>
      </c>
      <c r="C57" s="31" t="s">
        <v>164</v>
      </c>
      <c r="D57" s="42" t="s">
        <v>120</v>
      </c>
      <c r="E57" s="43">
        <v>1</v>
      </c>
      <c r="F57" s="42" t="s">
        <v>22</v>
      </c>
      <c r="G57" s="44" t="s">
        <v>162</v>
      </c>
      <c r="H57" s="45" t="s">
        <v>103</v>
      </c>
      <c r="I57" s="46">
        <v>135000</v>
      </c>
      <c r="J57" s="46">
        <v>550000</v>
      </c>
      <c r="K57" s="47" t="s">
        <v>121</v>
      </c>
      <c r="L57" s="47" t="s">
        <v>23</v>
      </c>
    </row>
    <row r="58" spans="1:12" ht="12.75">
      <c r="A58" s="21" t="s">
        <v>149</v>
      </c>
      <c r="B58" s="26" t="s">
        <v>12</v>
      </c>
      <c r="C58" s="31" t="s">
        <v>164</v>
      </c>
      <c r="D58" s="47" t="s">
        <v>122</v>
      </c>
      <c r="E58" s="43">
        <v>1</v>
      </c>
      <c r="F58" s="42" t="s">
        <v>22</v>
      </c>
      <c r="G58" s="44" t="s">
        <v>158</v>
      </c>
      <c r="H58" s="45" t="s">
        <v>103</v>
      </c>
      <c r="I58" s="46">
        <v>130000</v>
      </c>
      <c r="J58" s="46">
        <v>170000</v>
      </c>
      <c r="K58" s="47" t="s">
        <v>123</v>
      </c>
      <c r="L58" s="47" t="s">
        <v>23</v>
      </c>
    </row>
    <row r="59" spans="1:12" ht="12.75">
      <c r="A59" s="21" t="s">
        <v>150</v>
      </c>
      <c r="B59" s="26" t="s">
        <v>12</v>
      </c>
      <c r="C59" s="31" t="s">
        <v>164</v>
      </c>
      <c r="D59" s="47" t="s">
        <v>96</v>
      </c>
      <c r="E59" s="43">
        <v>1</v>
      </c>
      <c r="F59" s="42" t="s">
        <v>22</v>
      </c>
      <c r="G59" s="44" t="s">
        <v>158</v>
      </c>
      <c r="H59" s="45" t="s">
        <v>103</v>
      </c>
      <c r="I59" s="46">
        <v>48200</v>
      </c>
      <c r="J59" s="46">
        <v>60000</v>
      </c>
      <c r="K59" s="47" t="s">
        <v>108</v>
      </c>
      <c r="L59" s="47" t="s">
        <v>23</v>
      </c>
    </row>
    <row r="60" spans="1:12" ht="12.75">
      <c r="A60" s="21" t="s">
        <v>151</v>
      </c>
      <c r="B60" s="26" t="s">
        <v>12</v>
      </c>
      <c r="C60" s="31" t="s">
        <v>164</v>
      </c>
      <c r="D60" s="47" t="s">
        <v>124</v>
      </c>
      <c r="E60" s="43">
        <v>1</v>
      </c>
      <c r="F60" s="42" t="s">
        <v>22</v>
      </c>
      <c r="G60" s="44" t="s">
        <v>160</v>
      </c>
      <c r="H60" s="45" t="s">
        <v>103</v>
      </c>
      <c r="I60" s="46">
        <v>725000</v>
      </c>
      <c r="J60" s="46">
        <v>850000</v>
      </c>
      <c r="K60" s="47" t="s">
        <v>125</v>
      </c>
      <c r="L60" s="47" t="s">
        <v>23</v>
      </c>
    </row>
    <row r="61" spans="1:12" ht="12.75">
      <c r="A61" s="21" t="s">
        <v>152</v>
      </c>
      <c r="B61" s="26" t="s">
        <v>12</v>
      </c>
      <c r="C61" s="31" t="s">
        <v>164</v>
      </c>
      <c r="D61" s="47" t="s">
        <v>126</v>
      </c>
      <c r="E61" s="43">
        <v>1</v>
      </c>
      <c r="F61" s="42" t="s">
        <v>22</v>
      </c>
      <c r="G61" s="44" t="s">
        <v>159</v>
      </c>
      <c r="H61" s="45" t="s">
        <v>103</v>
      </c>
      <c r="I61" s="46">
        <v>130000</v>
      </c>
      <c r="J61" s="46">
        <v>210000</v>
      </c>
      <c r="K61" s="47" t="s">
        <v>127</v>
      </c>
      <c r="L61" s="47" t="s">
        <v>23</v>
      </c>
    </row>
    <row r="62" spans="1:12" ht="12.75">
      <c r="A62" s="21" t="s">
        <v>153</v>
      </c>
      <c r="B62" s="26" t="s">
        <v>12</v>
      </c>
      <c r="C62" s="31" t="s">
        <v>164</v>
      </c>
      <c r="D62" s="47" t="s">
        <v>99</v>
      </c>
      <c r="E62" s="43">
        <v>1</v>
      </c>
      <c r="F62" s="42" t="s">
        <v>22</v>
      </c>
      <c r="G62" s="44" t="s">
        <v>158</v>
      </c>
      <c r="H62" s="45" t="s">
        <v>103</v>
      </c>
      <c r="I62" s="46">
        <v>38000</v>
      </c>
      <c r="J62" s="46">
        <v>56000</v>
      </c>
      <c r="K62" s="47" t="s">
        <v>128</v>
      </c>
      <c r="L62" s="47" t="s">
        <v>23</v>
      </c>
    </row>
    <row r="63" spans="1:12" ht="12.75">
      <c r="A63" s="21" t="s">
        <v>154</v>
      </c>
      <c r="B63" s="26" t="s">
        <v>12</v>
      </c>
      <c r="C63" s="31" t="s">
        <v>164</v>
      </c>
      <c r="D63" s="47" t="s">
        <v>129</v>
      </c>
      <c r="E63" s="43">
        <v>1</v>
      </c>
      <c r="F63" s="42" t="s">
        <v>22</v>
      </c>
      <c r="G63" s="44" t="s">
        <v>159</v>
      </c>
      <c r="H63" s="45" t="s">
        <v>103</v>
      </c>
      <c r="I63" s="46">
        <v>45000</v>
      </c>
      <c r="J63" s="46">
        <v>55000</v>
      </c>
      <c r="K63" s="47" t="s">
        <v>108</v>
      </c>
      <c r="L63" s="47" t="s">
        <v>23</v>
      </c>
    </row>
    <row r="64" spans="1:12" ht="12.75">
      <c r="A64" s="21" t="s">
        <v>155</v>
      </c>
      <c r="B64" s="26" t="s">
        <v>12</v>
      </c>
      <c r="C64" s="31" t="s">
        <v>164</v>
      </c>
      <c r="D64" s="47" t="s">
        <v>130</v>
      </c>
      <c r="E64" s="43">
        <v>1</v>
      </c>
      <c r="F64" s="42" t="s">
        <v>22</v>
      </c>
      <c r="G64" s="44" t="s">
        <v>159</v>
      </c>
      <c r="H64" s="45" t="s">
        <v>103</v>
      </c>
      <c r="I64" s="46">
        <v>130000</v>
      </c>
      <c r="J64" s="46">
        <v>275000</v>
      </c>
      <c r="K64" s="47" t="s">
        <v>131</v>
      </c>
      <c r="L64" s="47" t="s">
        <v>23</v>
      </c>
    </row>
    <row r="65" spans="1:12" ht="12.75">
      <c r="A65" s="21" t="s">
        <v>156</v>
      </c>
      <c r="B65" s="26" t="s">
        <v>12</v>
      </c>
      <c r="C65" s="31" t="s">
        <v>164</v>
      </c>
      <c r="D65" s="47" t="s">
        <v>165</v>
      </c>
      <c r="E65" s="43">
        <v>1</v>
      </c>
      <c r="F65" s="42" t="s">
        <v>22</v>
      </c>
      <c r="G65" s="44" t="s">
        <v>159</v>
      </c>
      <c r="H65" s="45" t="s">
        <v>103</v>
      </c>
      <c r="I65" s="46">
        <v>38000</v>
      </c>
      <c r="J65" s="46">
        <v>40000</v>
      </c>
      <c r="K65" s="47" t="s">
        <v>132</v>
      </c>
      <c r="L65" s="47" t="s">
        <v>23</v>
      </c>
    </row>
    <row r="66" spans="1:12" ht="12.75">
      <c r="A66" s="21" t="s">
        <v>157</v>
      </c>
      <c r="B66" s="26" t="s">
        <v>12</v>
      </c>
      <c r="C66" s="31" t="s">
        <v>164</v>
      </c>
      <c r="D66" s="47" t="s">
        <v>166</v>
      </c>
      <c r="E66" s="43">
        <v>1</v>
      </c>
      <c r="F66" s="42" t="s">
        <v>22</v>
      </c>
      <c r="G66" s="44" t="s">
        <v>161</v>
      </c>
      <c r="H66" s="45" t="s">
        <v>103</v>
      </c>
      <c r="I66" s="46">
        <v>15000</v>
      </c>
      <c r="J66" s="46">
        <v>19500</v>
      </c>
      <c r="K66" s="47" t="s">
        <v>108</v>
      </c>
      <c r="L66" s="47" t="s">
        <v>23</v>
      </c>
    </row>
    <row r="67" spans="1:13" ht="12.75">
      <c r="A67" s="21" t="s">
        <v>169</v>
      </c>
      <c r="B67" s="57" t="s">
        <v>12</v>
      </c>
      <c r="C67" s="59" t="s">
        <v>212</v>
      </c>
      <c r="D67" s="59" t="s">
        <v>106</v>
      </c>
      <c r="E67" s="57">
        <v>1</v>
      </c>
      <c r="F67" s="59" t="s">
        <v>22</v>
      </c>
      <c r="G67" s="22" t="s">
        <v>177</v>
      </c>
      <c r="H67" s="58" t="s">
        <v>178</v>
      </c>
      <c r="I67" s="28">
        <v>40000</v>
      </c>
      <c r="J67" s="28">
        <v>250000</v>
      </c>
      <c r="K67" s="59" t="s">
        <v>179</v>
      </c>
      <c r="L67" s="34" t="s">
        <v>23</v>
      </c>
      <c r="M67" s="18"/>
    </row>
    <row r="68" spans="1:13" ht="12.75">
      <c r="A68" s="21" t="s">
        <v>170</v>
      </c>
      <c r="B68" s="57" t="s">
        <v>12</v>
      </c>
      <c r="C68" s="59" t="s">
        <v>212</v>
      </c>
      <c r="D68" s="59" t="s">
        <v>38</v>
      </c>
      <c r="E68" s="57">
        <v>1</v>
      </c>
      <c r="F68" s="59" t="s">
        <v>22</v>
      </c>
      <c r="G68" s="22" t="s">
        <v>177</v>
      </c>
      <c r="H68" s="58" t="s">
        <v>178</v>
      </c>
      <c r="I68" s="28">
        <v>2720</v>
      </c>
      <c r="J68" s="28">
        <v>30000</v>
      </c>
      <c r="K68" s="59" t="s">
        <v>180</v>
      </c>
      <c r="L68" s="34" t="s">
        <v>23</v>
      </c>
      <c r="M68" s="18"/>
    </row>
    <row r="69" spans="1:13" ht="12.75">
      <c r="A69" s="21" t="s">
        <v>171</v>
      </c>
      <c r="B69" s="57" t="s">
        <v>12</v>
      </c>
      <c r="C69" s="59" t="s">
        <v>212</v>
      </c>
      <c r="D69" s="59" t="s">
        <v>181</v>
      </c>
      <c r="E69" s="57">
        <v>1</v>
      </c>
      <c r="F69" s="59" t="s">
        <v>22</v>
      </c>
      <c r="G69" s="22" t="s">
        <v>177</v>
      </c>
      <c r="H69" s="58" t="s">
        <v>178</v>
      </c>
      <c r="I69" s="28">
        <v>250000</v>
      </c>
      <c r="J69" s="28">
        <v>500000</v>
      </c>
      <c r="K69" s="59" t="s">
        <v>182</v>
      </c>
      <c r="L69" s="34" t="s">
        <v>23</v>
      </c>
      <c r="M69" s="18"/>
    </row>
    <row r="70" spans="1:13" ht="12.75">
      <c r="A70" s="21" t="s">
        <v>172</v>
      </c>
      <c r="B70" s="57" t="s">
        <v>12</v>
      </c>
      <c r="C70" s="59" t="s">
        <v>212</v>
      </c>
      <c r="D70" s="59" t="s">
        <v>183</v>
      </c>
      <c r="E70" s="57">
        <v>1</v>
      </c>
      <c r="F70" s="59" t="s">
        <v>22</v>
      </c>
      <c r="G70" s="22" t="s">
        <v>177</v>
      </c>
      <c r="H70" s="58" t="s">
        <v>178</v>
      </c>
      <c r="I70" s="28">
        <v>35000</v>
      </c>
      <c r="J70" s="28">
        <v>250000</v>
      </c>
      <c r="K70" s="59" t="s">
        <v>184</v>
      </c>
      <c r="L70" s="34" t="s">
        <v>23</v>
      </c>
      <c r="M70" s="18"/>
    </row>
    <row r="71" spans="1:13" ht="12.75">
      <c r="A71" s="21" t="s">
        <v>173</v>
      </c>
      <c r="B71" s="57" t="s">
        <v>12</v>
      </c>
      <c r="C71" s="59" t="s">
        <v>212</v>
      </c>
      <c r="D71" s="59" t="s">
        <v>39</v>
      </c>
      <c r="E71" s="57">
        <v>41</v>
      </c>
      <c r="F71" s="59" t="s">
        <v>22</v>
      </c>
      <c r="G71" s="22" t="s">
        <v>177</v>
      </c>
      <c r="H71" s="58" t="s">
        <v>178</v>
      </c>
      <c r="I71" s="28">
        <v>369000</v>
      </c>
      <c r="J71" s="28">
        <v>1025000</v>
      </c>
      <c r="K71" s="59" t="s">
        <v>217</v>
      </c>
      <c r="L71" s="34" t="s">
        <v>23</v>
      </c>
      <c r="M71" s="18"/>
    </row>
    <row r="72" spans="1:13" ht="12.75">
      <c r="A72" s="21" t="s">
        <v>174</v>
      </c>
      <c r="B72" s="57" t="s">
        <v>12</v>
      </c>
      <c r="C72" s="59" t="s">
        <v>212</v>
      </c>
      <c r="D72" s="59" t="s">
        <v>185</v>
      </c>
      <c r="E72" s="57">
        <v>1</v>
      </c>
      <c r="F72" s="59" t="s">
        <v>22</v>
      </c>
      <c r="G72" s="22" t="s">
        <v>177</v>
      </c>
      <c r="H72" s="58" t="s">
        <v>178</v>
      </c>
      <c r="I72" s="28">
        <v>12000</v>
      </c>
      <c r="J72" s="33">
        <v>40000</v>
      </c>
      <c r="K72" s="59" t="s">
        <v>186</v>
      </c>
      <c r="L72" s="34" t="s">
        <v>23</v>
      </c>
      <c r="M72" s="18"/>
    </row>
    <row r="73" spans="1:13" ht="12.75">
      <c r="A73" s="21" t="s">
        <v>175</v>
      </c>
      <c r="B73" s="57" t="s">
        <v>12</v>
      </c>
      <c r="C73" s="59" t="s">
        <v>212</v>
      </c>
      <c r="D73" s="59" t="s">
        <v>187</v>
      </c>
      <c r="E73" s="57">
        <v>1</v>
      </c>
      <c r="F73" s="59" t="s">
        <v>22</v>
      </c>
      <c r="G73" s="22" t="s">
        <v>177</v>
      </c>
      <c r="H73" s="58" t="s">
        <v>178</v>
      </c>
      <c r="I73" s="28">
        <v>25000</v>
      </c>
      <c r="J73" s="33">
        <v>80000</v>
      </c>
      <c r="K73" s="59" t="s">
        <v>188</v>
      </c>
      <c r="L73" s="34" t="s">
        <v>23</v>
      </c>
      <c r="M73" s="18"/>
    </row>
    <row r="74" spans="1:12" ht="12.75">
      <c r="A74" s="21" t="s">
        <v>176</v>
      </c>
      <c r="B74" s="26" t="s">
        <v>12</v>
      </c>
      <c r="C74" s="59" t="s">
        <v>212</v>
      </c>
      <c r="D74" s="47" t="s">
        <v>36</v>
      </c>
      <c r="E74" s="43">
        <v>1</v>
      </c>
      <c r="F74" s="42" t="s">
        <v>22</v>
      </c>
      <c r="G74" s="44" t="s">
        <v>177</v>
      </c>
      <c r="H74" s="45" t="s">
        <v>178</v>
      </c>
      <c r="I74" s="28">
        <v>2000</v>
      </c>
      <c r="J74" s="28" t="s">
        <v>35</v>
      </c>
      <c r="K74" s="55" t="s">
        <v>189</v>
      </c>
      <c r="L74" s="56" t="s">
        <v>23</v>
      </c>
    </row>
    <row r="75" spans="1:12" ht="12.75">
      <c r="A75" s="21" t="s">
        <v>190</v>
      </c>
      <c r="B75" s="57" t="s">
        <v>12</v>
      </c>
      <c r="C75" s="59" t="s">
        <v>212</v>
      </c>
      <c r="D75" s="47" t="s">
        <v>192</v>
      </c>
      <c r="E75" s="43">
        <v>23</v>
      </c>
      <c r="F75" s="42" t="s">
        <v>22</v>
      </c>
      <c r="G75" s="44" t="s">
        <v>177</v>
      </c>
      <c r="H75" s="45" t="s">
        <v>178</v>
      </c>
      <c r="I75" s="28">
        <f>2000*23</f>
        <v>46000</v>
      </c>
      <c r="J75" s="28">
        <v>250000</v>
      </c>
      <c r="K75" s="59" t="s">
        <v>203</v>
      </c>
      <c r="L75" s="56" t="s">
        <v>23</v>
      </c>
    </row>
    <row r="76" spans="1:12" ht="12.75">
      <c r="A76" s="21" t="s">
        <v>191</v>
      </c>
      <c r="B76" s="57" t="s">
        <v>12</v>
      </c>
      <c r="C76" s="59" t="s">
        <v>212</v>
      </c>
      <c r="D76" s="47" t="s">
        <v>193</v>
      </c>
      <c r="E76" s="43">
        <v>1</v>
      </c>
      <c r="F76" s="42" t="s">
        <v>22</v>
      </c>
      <c r="G76" s="44" t="s">
        <v>177</v>
      </c>
      <c r="H76" s="45" t="s">
        <v>178</v>
      </c>
      <c r="I76" s="28">
        <v>500</v>
      </c>
      <c r="J76" s="33">
        <v>31175</v>
      </c>
      <c r="K76" s="59" t="s">
        <v>182</v>
      </c>
      <c r="L76" s="56" t="s">
        <v>23</v>
      </c>
    </row>
    <row r="77" spans="1:12" ht="12.75">
      <c r="A77" s="21" t="s">
        <v>194</v>
      </c>
      <c r="B77" s="57" t="s">
        <v>12</v>
      </c>
      <c r="C77" s="59" t="s">
        <v>212</v>
      </c>
      <c r="D77" s="47" t="s">
        <v>197</v>
      </c>
      <c r="E77" s="43">
        <v>1</v>
      </c>
      <c r="F77" s="42" t="s">
        <v>22</v>
      </c>
      <c r="G77" s="44" t="s">
        <v>199</v>
      </c>
      <c r="H77" s="45" t="s">
        <v>178</v>
      </c>
      <c r="I77" s="28">
        <v>500</v>
      </c>
      <c r="J77" s="33">
        <v>31175</v>
      </c>
      <c r="K77" s="59" t="s">
        <v>198</v>
      </c>
      <c r="L77" s="56" t="s">
        <v>23</v>
      </c>
    </row>
    <row r="78" spans="1:12" ht="12.75">
      <c r="A78" s="21" t="s">
        <v>195</v>
      </c>
      <c r="B78" s="57" t="s">
        <v>12</v>
      </c>
      <c r="C78" s="59" t="s">
        <v>212</v>
      </c>
      <c r="D78" s="47" t="s">
        <v>122</v>
      </c>
      <c r="E78" s="43">
        <v>1</v>
      </c>
      <c r="F78" s="42" t="s">
        <v>22</v>
      </c>
      <c r="G78" s="44" t="s">
        <v>199</v>
      </c>
      <c r="H78" s="45" t="s">
        <v>178</v>
      </c>
      <c r="I78" s="46">
        <v>130000</v>
      </c>
      <c r="J78" s="46">
        <v>170000</v>
      </c>
      <c r="K78" s="59" t="s">
        <v>200</v>
      </c>
      <c r="L78" s="56" t="s">
        <v>23</v>
      </c>
    </row>
    <row r="79" spans="1:12" ht="12.75">
      <c r="A79" s="21" t="s">
        <v>196</v>
      </c>
      <c r="B79" s="57" t="s">
        <v>12</v>
      </c>
      <c r="C79" s="59" t="s">
        <v>212</v>
      </c>
      <c r="D79" s="47" t="s">
        <v>201</v>
      </c>
      <c r="E79" s="43">
        <v>1</v>
      </c>
      <c r="F79" s="42" t="s">
        <v>22</v>
      </c>
      <c r="G79" s="44" t="s">
        <v>199</v>
      </c>
      <c r="H79" s="45" t="s">
        <v>178</v>
      </c>
      <c r="I79" s="28">
        <v>400000</v>
      </c>
      <c r="J79" s="33">
        <v>1500000</v>
      </c>
      <c r="K79" s="59" t="s">
        <v>203</v>
      </c>
      <c r="L79" s="56" t="s">
        <v>23</v>
      </c>
    </row>
    <row r="80" spans="1:12" ht="12.75">
      <c r="A80" s="21" t="s">
        <v>204</v>
      </c>
      <c r="B80" s="57" t="s">
        <v>12</v>
      </c>
      <c r="C80" s="59" t="s">
        <v>212</v>
      </c>
      <c r="D80" s="47" t="s">
        <v>202</v>
      </c>
      <c r="E80" s="43">
        <v>9</v>
      </c>
      <c r="F80" s="42" t="s">
        <v>22</v>
      </c>
      <c r="G80" s="44" t="s">
        <v>177</v>
      </c>
      <c r="H80" s="45" t="s">
        <v>178</v>
      </c>
      <c r="I80" s="28">
        <v>45000</v>
      </c>
      <c r="J80" s="33">
        <f>9*53100</f>
        <v>477900</v>
      </c>
      <c r="K80" s="59" t="s">
        <v>203</v>
      </c>
      <c r="L80" s="56" t="s">
        <v>23</v>
      </c>
    </row>
    <row r="81" spans="1:12" ht="12.75">
      <c r="A81" s="21" t="s">
        <v>205</v>
      </c>
      <c r="B81" s="57" t="s">
        <v>12</v>
      </c>
      <c r="C81" s="59" t="s">
        <v>212</v>
      </c>
      <c r="D81" s="47" t="s">
        <v>208</v>
      </c>
      <c r="E81" s="43">
        <v>1</v>
      </c>
      <c r="F81" s="42" t="s">
        <v>22</v>
      </c>
      <c r="G81" s="44" t="s">
        <v>209</v>
      </c>
      <c r="H81" s="45" t="s">
        <v>178</v>
      </c>
      <c r="I81" s="28">
        <v>500</v>
      </c>
      <c r="J81" s="33">
        <v>31175</v>
      </c>
      <c r="K81" s="60" t="s">
        <v>210</v>
      </c>
      <c r="L81" s="56" t="s">
        <v>23</v>
      </c>
    </row>
    <row r="82" spans="1:12" ht="12.75">
      <c r="A82" s="21" t="s">
        <v>207</v>
      </c>
      <c r="B82" s="57" t="s">
        <v>12</v>
      </c>
      <c r="C82" s="59" t="s">
        <v>212</v>
      </c>
      <c r="D82" s="47" t="s">
        <v>99</v>
      </c>
      <c r="E82" s="43">
        <v>1</v>
      </c>
      <c r="F82" s="42" t="s">
        <v>22</v>
      </c>
      <c r="G82" s="44" t="s">
        <v>209</v>
      </c>
      <c r="H82" s="45" t="s">
        <v>178</v>
      </c>
      <c r="I82" s="28">
        <v>500</v>
      </c>
      <c r="J82" s="33">
        <v>30715</v>
      </c>
      <c r="K82" s="60" t="s">
        <v>211</v>
      </c>
      <c r="L82" s="56" t="s">
        <v>23</v>
      </c>
    </row>
    <row r="83" spans="1:12" ht="12.75">
      <c r="A83" s="21" t="s">
        <v>219</v>
      </c>
      <c r="B83" s="57" t="s">
        <v>12</v>
      </c>
      <c r="C83" s="59" t="s">
        <v>212</v>
      </c>
      <c r="D83" s="47" t="s">
        <v>83</v>
      </c>
      <c r="E83" s="43">
        <v>1</v>
      </c>
      <c r="F83" s="42" t="s">
        <v>22</v>
      </c>
      <c r="G83" s="44" t="s">
        <v>214</v>
      </c>
      <c r="H83" s="45" t="s">
        <v>178</v>
      </c>
      <c r="I83" s="28">
        <v>500</v>
      </c>
      <c r="J83" s="33">
        <v>2500</v>
      </c>
      <c r="K83" s="60" t="s">
        <v>213</v>
      </c>
      <c r="L83" s="56" t="s">
        <v>23</v>
      </c>
    </row>
    <row r="84" spans="1:12" ht="12.75">
      <c r="A84" s="21" t="s">
        <v>220</v>
      </c>
      <c r="B84" s="57" t="s">
        <v>12</v>
      </c>
      <c r="C84" s="59" t="s">
        <v>212</v>
      </c>
      <c r="D84" s="47" t="s">
        <v>215</v>
      </c>
      <c r="E84" s="43">
        <v>1</v>
      </c>
      <c r="F84" s="42" t="s">
        <v>22</v>
      </c>
      <c r="G84" s="44" t="s">
        <v>216</v>
      </c>
      <c r="H84" s="45" t="s">
        <v>178</v>
      </c>
      <c r="I84" s="28">
        <v>500</v>
      </c>
      <c r="J84" s="33">
        <v>30000</v>
      </c>
      <c r="K84" s="60" t="s">
        <v>218</v>
      </c>
      <c r="L84" s="56" t="s">
        <v>23</v>
      </c>
    </row>
    <row r="85" spans="1:12" ht="12.75">
      <c r="A85" s="21" t="s">
        <v>221</v>
      </c>
      <c r="B85" s="57" t="s">
        <v>12</v>
      </c>
      <c r="C85" s="59" t="s">
        <v>212</v>
      </c>
      <c r="D85" s="47" t="s">
        <v>225</v>
      </c>
      <c r="E85" s="43">
        <v>1</v>
      </c>
      <c r="F85" s="42" t="s">
        <v>22</v>
      </c>
      <c r="G85" s="44" t="s">
        <v>177</v>
      </c>
      <c r="H85" s="45" t="s">
        <v>178</v>
      </c>
      <c r="I85" s="28">
        <v>500</v>
      </c>
      <c r="J85" s="33">
        <v>32000</v>
      </c>
      <c r="K85" s="60" t="s">
        <v>224</v>
      </c>
      <c r="L85" s="56" t="s">
        <v>23</v>
      </c>
    </row>
    <row r="86" spans="1:12" ht="12.75">
      <c r="A86" s="21" t="s">
        <v>222</v>
      </c>
      <c r="B86" s="57" t="s">
        <v>12</v>
      </c>
      <c r="C86" s="59" t="s">
        <v>212</v>
      </c>
      <c r="D86" s="47" t="s">
        <v>226</v>
      </c>
      <c r="E86" s="43">
        <v>1</v>
      </c>
      <c r="F86" s="42" t="s">
        <v>22</v>
      </c>
      <c r="G86" s="44" t="s">
        <v>177</v>
      </c>
      <c r="H86" s="45" t="s">
        <v>178</v>
      </c>
      <c r="I86" s="28">
        <v>2339</v>
      </c>
      <c r="J86" s="33">
        <v>9356</v>
      </c>
      <c r="K86" s="60" t="s">
        <v>217</v>
      </c>
      <c r="L86" s="56" t="s">
        <v>23</v>
      </c>
    </row>
    <row r="87" spans="1:12" ht="12.75">
      <c r="A87" s="21" t="s">
        <v>223</v>
      </c>
      <c r="B87" s="57" t="s">
        <v>12</v>
      </c>
      <c r="C87" s="59" t="s">
        <v>212</v>
      </c>
      <c r="D87" s="47" t="s">
        <v>228</v>
      </c>
      <c r="E87" s="43">
        <v>1</v>
      </c>
      <c r="F87" s="42" t="s">
        <v>22</v>
      </c>
      <c r="G87" s="44" t="s">
        <v>177</v>
      </c>
      <c r="H87" s="45" t="s">
        <v>178</v>
      </c>
      <c r="I87" s="28">
        <v>25000</v>
      </c>
      <c r="J87" s="33">
        <v>100000</v>
      </c>
      <c r="K87" s="60" t="s">
        <v>227</v>
      </c>
      <c r="L87" s="56" t="s">
        <v>23</v>
      </c>
    </row>
    <row r="88" spans="1:12" ht="12.75">
      <c r="A88" s="21" t="s">
        <v>229</v>
      </c>
      <c r="B88" s="57" t="s">
        <v>12</v>
      </c>
      <c r="C88" s="59" t="s">
        <v>212</v>
      </c>
      <c r="D88" s="47" t="s">
        <v>231</v>
      </c>
      <c r="E88" s="43">
        <v>1</v>
      </c>
      <c r="F88" s="42" t="s">
        <v>22</v>
      </c>
      <c r="G88" s="44" t="s">
        <v>177</v>
      </c>
      <c r="H88" s="45" t="s">
        <v>178</v>
      </c>
      <c r="I88" s="28">
        <v>500</v>
      </c>
      <c r="J88" s="33">
        <v>5000</v>
      </c>
      <c r="K88" s="60" t="s">
        <v>203</v>
      </c>
      <c r="L88" s="56" t="s">
        <v>23</v>
      </c>
    </row>
    <row r="89" spans="1:12" ht="12.75">
      <c r="A89" s="21" t="s">
        <v>230</v>
      </c>
      <c r="B89" s="57" t="s">
        <v>12</v>
      </c>
      <c r="C89" s="59" t="s">
        <v>212</v>
      </c>
      <c r="D89" s="47" t="s">
        <v>232</v>
      </c>
      <c r="E89" s="43">
        <v>1</v>
      </c>
      <c r="F89" s="42" t="s">
        <v>22</v>
      </c>
      <c r="G89" s="44" t="s">
        <v>177</v>
      </c>
      <c r="H89" s="45" t="s">
        <v>178</v>
      </c>
      <c r="I89" s="28">
        <v>15000</v>
      </c>
      <c r="J89" s="33">
        <v>60000</v>
      </c>
      <c r="K89" s="60" t="s">
        <v>198</v>
      </c>
      <c r="L89" s="56" t="s">
        <v>23</v>
      </c>
    </row>
    <row r="90" spans="1:12" ht="12.75">
      <c r="A90" s="21" t="s">
        <v>233</v>
      </c>
      <c r="B90" s="57" t="s">
        <v>12</v>
      </c>
      <c r="C90" s="59" t="s">
        <v>212</v>
      </c>
      <c r="D90" s="47" t="s">
        <v>234</v>
      </c>
      <c r="E90" s="43">
        <v>1</v>
      </c>
      <c r="F90" s="42" t="s">
        <v>72</v>
      </c>
      <c r="G90" s="44" t="s">
        <v>216</v>
      </c>
      <c r="H90" s="45" t="s">
        <v>178</v>
      </c>
      <c r="I90" s="28">
        <v>162820</v>
      </c>
      <c r="J90" s="33">
        <v>500000</v>
      </c>
      <c r="K90" s="60" t="s">
        <v>235</v>
      </c>
      <c r="L90" s="56" t="s">
        <v>23</v>
      </c>
    </row>
    <row r="91" spans="1:12" ht="12.75">
      <c r="A91" s="21" t="s">
        <v>236</v>
      </c>
      <c r="B91" s="57" t="s">
        <v>12</v>
      </c>
      <c r="C91" s="59" t="s">
        <v>212</v>
      </c>
      <c r="D91" s="47" t="s">
        <v>238</v>
      </c>
      <c r="E91" s="43">
        <v>1</v>
      </c>
      <c r="F91" s="42" t="s">
        <v>22</v>
      </c>
      <c r="G91" s="44" t="s">
        <v>239</v>
      </c>
      <c r="H91" s="45" t="s">
        <v>178</v>
      </c>
      <c r="I91" s="46">
        <v>38000</v>
      </c>
      <c r="J91" s="46">
        <v>42000</v>
      </c>
      <c r="K91" s="60" t="s">
        <v>218</v>
      </c>
      <c r="L91" s="56" t="s">
        <v>23</v>
      </c>
    </row>
    <row r="92" spans="1:12" ht="12.75">
      <c r="A92" s="21" t="s">
        <v>237</v>
      </c>
      <c r="B92" s="57" t="s">
        <v>12</v>
      </c>
      <c r="C92" s="59" t="s">
        <v>212</v>
      </c>
      <c r="D92" s="47" t="s">
        <v>89</v>
      </c>
      <c r="E92" s="43">
        <v>1</v>
      </c>
      <c r="F92" s="42" t="s">
        <v>240</v>
      </c>
      <c r="G92" s="44" t="s">
        <v>241</v>
      </c>
      <c r="H92" s="45" t="s">
        <v>178</v>
      </c>
      <c r="I92" s="28">
        <v>400000</v>
      </c>
      <c r="J92" s="33">
        <v>200000</v>
      </c>
      <c r="K92" s="60" t="s">
        <v>242</v>
      </c>
      <c r="L92" s="56" t="s">
        <v>23</v>
      </c>
    </row>
    <row r="93" spans="1:12" ht="12.75">
      <c r="A93" s="21" t="s">
        <v>237</v>
      </c>
      <c r="B93" s="57" t="s">
        <v>12</v>
      </c>
      <c r="C93" s="59" t="s">
        <v>212</v>
      </c>
      <c r="D93" s="47" t="s">
        <v>116</v>
      </c>
      <c r="E93" s="43">
        <v>1</v>
      </c>
      <c r="F93" s="42" t="s">
        <v>90</v>
      </c>
      <c r="G93" s="44" t="s">
        <v>243</v>
      </c>
      <c r="H93" s="45" t="s">
        <v>299</v>
      </c>
      <c r="I93" s="62">
        <v>1206000</v>
      </c>
      <c r="J93" s="33">
        <v>172000</v>
      </c>
      <c r="K93" s="37" t="s">
        <v>91</v>
      </c>
      <c r="L93" s="56" t="s">
        <v>23</v>
      </c>
    </row>
    <row r="94" spans="1:12" ht="12.75">
      <c r="A94" s="21" t="s">
        <v>244</v>
      </c>
      <c r="B94" s="57" t="s">
        <v>12</v>
      </c>
      <c r="C94" s="59" t="s">
        <v>212</v>
      </c>
      <c r="D94" s="47" t="s">
        <v>245</v>
      </c>
      <c r="E94" s="43">
        <v>1</v>
      </c>
      <c r="F94" s="42" t="s">
        <v>90</v>
      </c>
      <c r="G94" s="44"/>
      <c r="H94" s="45" t="s">
        <v>299</v>
      </c>
      <c r="I94" s="28" t="s">
        <v>35</v>
      </c>
      <c r="J94" s="33" t="s">
        <v>35</v>
      </c>
      <c r="K94" s="37" t="s">
        <v>91</v>
      </c>
      <c r="L94" s="56" t="s">
        <v>23</v>
      </c>
    </row>
    <row r="95" spans="1:12" ht="12.75">
      <c r="A95" s="21" t="s">
        <v>246</v>
      </c>
      <c r="B95" s="57" t="s">
        <v>12</v>
      </c>
      <c r="C95" s="59" t="s">
        <v>281</v>
      </c>
      <c r="D95" s="47" t="s">
        <v>247</v>
      </c>
      <c r="E95" s="43">
        <v>2</v>
      </c>
      <c r="F95" s="42" t="s">
        <v>248</v>
      </c>
      <c r="G95" s="44" t="s">
        <v>249</v>
      </c>
      <c r="H95" s="45" t="s">
        <v>299</v>
      </c>
      <c r="I95" s="28">
        <v>214000</v>
      </c>
      <c r="J95" s="33">
        <v>250000</v>
      </c>
      <c r="K95" s="37" t="s">
        <v>91</v>
      </c>
      <c r="L95" s="56" t="s">
        <v>23</v>
      </c>
    </row>
    <row r="96" spans="1:12" ht="12.75">
      <c r="A96" s="21" t="s">
        <v>250</v>
      </c>
      <c r="B96" s="57" t="s">
        <v>12</v>
      </c>
      <c r="C96" s="59" t="s">
        <v>281</v>
      </c>
      <c r="D96" s="47" t="s">
        <v>73</v>
      </c>
      <c r="E96" s="43">
        <v>1</v>
      </c>
      <c r="F96" s="42" t="s">
        <v>72</v>
      </c>
      <c r="G96" s="44" t="s">
        <v>251</v>
      </c>
      <c r="H96" s="45" t="s">
        <v>299</v>
      </c>
      <c r="I96" s="63">
        <v>92547</v>
      </c>
      <c r="J96" s="33">
        <v>450000</v>
      </c>
      <c r="K96" s="65" t="s">
        <v>282</v>
      </c>
      <c r="L96" s="56" t="s">
        <v>23</v>
      </c>
    </row>
    <row r="97" spans="1:12" ht="12.75">
      <c r="A97" s="21" t="s">
        <v>252</v>
      </c>
      <c r="B97" s="57" t="s">
        <v>12</v>
      </c>
      <c r="C97" s="59" t="s">
        <v>281</v>
      </c>
      <c r="D97" s="47" t="s">
        <v>253</v>
      </c>
      <c r="E97" s="43">
        <v>1</v>
      </c>
      <c r="F97" s="42" t="s">
        <v>72</v>
      </c>
      <c r="G97" s="44" t="s">
        <v>251</v>
      </c>
      <c r="H97" s="45" t="s">
        <v>299</v>
      </c>
      <c r="I97" s="28">
        <v>121000</v>
      </c>
      <c r="J97" s="33">
        <v>550000</v>
      </c>
      <c r="K97" s="65" t="s">
        <v>283</v>
      </c>
      <c r="L97" s="56" t="s">
        <v>23</v>
      </c>
    </row>
    <row r="98" spans="1:12" ht="12.75">
      <c r="A98" s="21" t="s">
        <v>254</v>
      </c>
      <c r="B98" s="57" t="s">
        <v>12</v>
      </c>
      <c r="C98" s="59" t="s">
        <v>281</v>
      </c>
      <c r="D98" s="47" t="s">
        <v>76</v>
      </c>
      <c r="E98" s="43">
        <v>1</v>
      </c>
      <c r="F98" s="42" t="s">
        <v>22</v>
      </c>
      <c r="G98" s="44" t="s">
        <v>251</v>
      </c>
      <c r="H98" s="45" t="s">
        <v>299</v>
      </c>
      <c r="I98" s="28">
        <v>5000</v>
      </c>
      <c r="J98" s="33">
        <v>25000</v>
      </c>
      <c r="K98" s="65" t="s">
        <v>284</v>
      </c>
      <c r="L98" s="56" t="s">
        <v>23</v>
      </c>
    </row>
    <row r="99" spans="1:12" ht="12.75">
      <c r="A99" s="21" t="s">
        <v>255</v>
      </c>
      <c r="B99" s="57" t="s">
        <v>12</v>
      </c>
      <c r="C99" s="59" t="s">
        <v>281</v>
      </c>
      <c r="D99" s="47" t="s">
        <v>40</v>
      </c>
      <c r="E99" s="43">
        <v>1</v>
      </c>
      <c r="F99" s="42" t="s">
        <v>22</v>
      </c>
      <c r="G99" s="44" t="s">
        <v>249</v>
      </c>
      <c r="H99" s="45" t="s">
        <v>299</v>
      </c>
      <c r="I99" s="28">
        <v>88000</v>
      </c>
      <c r="J99" s="33">
        <v>320000</v>
      </c>
      <c r="K99" s="65" t="s">
        <v>285</v>
      </c>
      <c r="L99" s="56" t="s">
        <v>23</v>
      </c>
    </row>
    <row r="100" spans="1:12" ht="12.75">
      <c r="A100" s="21" t="s">
        <v>256</v>
      </c>
      <c r="B100" s="57" t="s">
        <v>12</v>
      </c>
      <c r="C100" s="59" t="s">
        <v>281</v>
      </c>
      <c r="D100" s="47" t="s">
        <v>126</v>
      </c>
      <c r="E100" s="43">
        <v>1</v>
      </c>
      <c r="F100" s="42" t="s">
        <v>22</v>
      </c>
      <c r="G100" s="44" t="s">
        <v>249</v>
      </c>
      <c r="H100" s="45" t="s">
        <v>299</v>
      </c>
      <c r="I100" s="28">
        <v>15000</v>
      </c>
      <c r="J100" s="33">
        <v>60000</v>
      </c>
      <c r="K100" s="66" t="s">
        <v>286</v>
      </c>
      <c r="L100" s="56" t="s">
        <v>23</v>
      </c>
    </row>
    <row r="101" spans="1:12" ht="12.75">
      <c r="A101" s="21" t="s">
        <v>257</v>
      </c>
      <c r="B101" s="57" t="s">
        <v>12</v>
      </c>
      <c r="C101" s="59" t="s">
        <v>281</v>
      </c>
      <c r="D101" s="47" t="s">
        <v>39</v>
      </c>
      <c r="E101" s="43">
        <v>41</v>
      </c>
      <c r="F101" s="42" t="s">
        <v>22</v>
      </c>
      <c r="G101" s="44" t="s">
        <v>249</v>
      </c>
      <c r="H101" s="45" t="s">
        <v>299</v>
      </c>
      <c r="I101" s="28">
        <v>369000</v>
      </c>
      <c r="J101" s="28">
        <v>1025000</v>
      </c>
      <c r="K101" s="66" t="s">
        <v>286</v>
      </c>
      <c r="L101" s="56" t="s">
        <v>23</v>
      </c>
    </row>
    <row r="102" spans="1:12" ht="12.75">
      <c r="A102" s="21" t="s">
        <v>258</v>
      </c>
      <c r="B102" s="57" t="s">
        <v>12</v>
      </c>
      <c r="C102" s="59" t="s">
        <v>281</v>
      </c>
      <c r="D102" s="47" t="s">
        <v>264</v>
      </c>
      <c r="E102" s="43">
        <v>1</v>
      </c>
      <c r="F102" s="42" t="s">
        <v>72</v>
      </c>
      <c r="G102" s="44" t="s">
        <v>265</v>
      </c>
      <c r="H102" s="45" t="s">
        <v>299</v>
      </c>
      <c r="I102" s="28">
        <v>154900</v>
      </c>
      <c r="J102" s="33">
        <v>150000</v>
      </c>
      <c r="K102" s="66" t="s">
        <v>287</v>
      </c>
      <c r="L102" s="56" t="s">
        <v>23</v>
      </c>
    </row>
    <row r="103" spans="1:12" ht="12.75">
      <c r="A103" s="21" t="s">
        <v>259</v>
      </c>
      <c r="B103" s="57" t="s">
        <v>12</v>
      </c>
      <c r="C103" s="59" t="s">
        <v>281</v>
      </c>
      <c r="D103" s="47" t="s">
        <v>266</v>
      </c>
      <c r="E103" s="43">
        <v>1</v>
      </c>
      <c r="F103" s="42" t="s">
        <v>72</v>
      </c>
      <c r="G103" s="44" t="s">
        <v>265</v>
      </c>
      <c r="H103" s="45" t="s">
        <v>299</v>
      </c>
      <c r="I103" s="28">
        <v>40000</v>
      </c>
      <c r="J103" s="33">
        <v>150000</v>
      </c>
      <c r="K103" s="66" t="s">
        <v>287</v>
      </c>
      <c r="L103" s="56" t="s">
        <v>23</v>
      </c>
    </row>
    <row r="104" spans="1:12" ht="12.75">
      <c r="A104" s="21" t="s">
        <v>260</v>
      </c>
      <c r="B104" s="57" t="s">
        <v>12</v>
      </c>
      <c r="C104" s="59" t="s">
        <v>281</v>
      </c>
      <c r="D104" s="47" t="s">
        <v>267</v>
      </c>
      <c r="E104" s="43">
        <v>23</v>
      </c>
      <c r="F104" s="42" t="s">
        <v>22</v>
      </c>
      <c r="G104" s="44" t="s">
        <v>251</v>
      </c>
      <c r="H104" s="45" t="s">
        <v>299</v>
      </c>
      <c r="I104" s="48">
        <v>800400</v>
      </c>
      <c r="J104" s="48">
        <v>532000</v>
      </c>
      <c r="K104" s="66" t="s">
        <v>286</v>
      </c>
      <c r="L104" s="56" t="s">
        <v>23</v>
      </c>
    </row>
    <row r="105" spans="1:12" ht="12.75">
      <c r="A105" s="21" t="s">
        <v>261</v>
      </c>
      <c r="B105" s="57" t="s">
        <v>12</v>
      </c>
      <c r="C105" s="59" t="s">
        <v>281</v>
      </c>
      <c r="D105" s="47" t="s">
        <v>268</v>
      </c>
      <c r="E105" s="43">
        <v>1</v>
      </c>
      <c r="F105" s="42" t="s">
        <v>22</v>
      </c>
      <c r="G105" s="44" t="s">
        <v>251</v>
      </c>
      <c r="H105" s="45" t="s">
        <v>299</v>
      </c>
      <c r="I105" s="28">
        <v>751000</v>
      </c>
      <c r="J105" s="33" t="s">
        <v>269</v>
      </c>
      <c r="K105" s="66" t="s">
        <v>288</v>
      </c>
      <c r="L105" s="56" t="s">
        <v>23</v>
      </c>
    </row>
    <row r="106" spans="1:12" s="18" customFormat="1" ht="12.75" customHeight="1">
      <c r="A106" s="21" t="s">
        <v>262</v>
      </c>
      <c r="B106" s="57" t="s">
        <v>12</v>
      </c>
      <c r="C106" s="59" t="s">
        <v>281</v>
      </c>
      <c r="D106" s="59" t="s">
        <v>102</v>
      </c>
      <c r="E106" s="57">
        <v>1</v>
      </c>
      <c r="F106" s="59" t="s">
        <v>22</v>
      </c>
      <c r="G106" s="22" t="s">
        <v>251</v>
      </c>
      <c r="H106" s="45" t="s">
        <v>299</v>
      </c>
      <c r="I106" s="28">
        <v>109000</v>
      </c>
      <c r="J106" s="33">
        <v>450000</v>
      </c>
      <c r="K106" s="66" t="s">
        <v>289</v>
      </c>
      <c r="L106" s="34" t="s">
        <v>23</v>
      </c>
    </row>
    <row r="107" spans="1:12" ht="12.75">
      <c r="A107" s="21" t="s">
        <v>263</v>
      </c>
      <c r="B107" s="57" t="s">
        <v>12</v>
      </c>
      <c r="C107" s="59" t="s">
        <v>281</v>
      </c>
      <c r="D107" s="47" t="s">
        <v>270</v>
      </c>
      <c r="E107" s="43">
        <v>1</v>
      </c>
      <c r="F107" s="42" t="s">
        <v>72</v>
      </c>
      <c r="G107" s="44" t="s">
        <v>265</v>
      </c>
      <c r="H107" s="45" t="s">
        <v>299</v>
      </c>
      <c r="I107" s="28">
        <v>40314</v>
      </c>
      <c r="J107" s="33">
        <v>150000</v>
      </c>
      <c r="K107" s="66" t="s">
        <v>287</v>
      </c>
      <c r="L107" s="56" t="s">
        <v>23</v>
      </c>
    </row>
    <row r="108" spans="1:12" ht="12.75">
      <c r="A108" s="21" t="s">
        <v>271</v>
      </c>
      <c r="B108" s="57" t="s">
        <v>12</v>
      </c>
      <c r="C108" s="59" t="s">
        <v>281</v>
      </c>
      <c r="D108" s="47" t="s">
        <v>276</v>
      </c>
      <c r="E108" s="43">
        <v>1</v>
      </c>
      <c r="F108" s="42" t="s">
        <v>72</v>
      </c>
      <c r="G108" s="44" t="s">
        <v>265</v>
      </c>
      <c r="H108" s="45" t="s">
        <v>299</v>
      </c>
      <c r="I108" s="28">
        <v>67980</v>
      </c>
      <c r="J108" s="33">
        <v>150000</v>
      </c>
      <c r="K108" s="66" t="s">
        <v>287</v>
      </c>
      <c r="L108" s="56" t="s">
        <v>23</v>
      </c>
    </row>
    <row r="109" spans="1:12" ht="12.75">
      <c r="A109" s="21" t="s">
        <v>272</v>
      </c>
      <c r="B109" s="57" t="s">
        <v>12</v>
      </c>
      <c r="C109" s="59" t="s">
        <v>281</v>
      </c>
      <c r="D109" s="47" t="s">
        <v>277</v>
      </c>
      <c r="E109" s="43">
        <v>1</v>
      </c>
      <c r="F109" s="42" t="s">
        <v>72</v>
      </c>
      <c r="G109" s="44" t="s">
        <v>265</v>
      </c>
      <c r="H109" s="45" t="s">
        <v>299</v>
      </c>
      <c r="I109" s="28">
        <v>44400</v>
      </c>
      <c r="J109" s="33">
        <v>150000</v>
      </c>
      <c r="K109" s="66" t="s">
        <v>287</v>
      </c>
      <c r="L109" s="56" t="s">
        <v>23</v>
      </c>
    </row>
    <row r="110" spans="1:12" ht="12.75">
      <c r="A110" s="21" t="s">
        <v>273</v>
      </c>
      <c r="B110" s="57" t="s">
        <v>12</v>
      </c>
      <c r="C110" s="59" t="s">
        <v>281</v>
      </c>
      <c r="D110" s="47" t="s">
        <v>280</v>
      </c>
      <c r="E110" s="43">
        <v>1</v>
      </c>
      <c r="F110" s="42" t="s">
        <v>72</v>
      </c>
      <c r="G110" s="44" t="s">
        <v>265</v>
      </c>
      <c r="H110" s="45" t="s">
        <v>299</v>
      </c>
      <c r="I110" s="28">
        <v>87000</v>
      </c>
      <c r="J110" s="33">
        <v>150000</v>
      </c>
      <c r="K110" s="66" t="s">
        <v>287</v>
      </c>
      <c r="L110" s="56" t="s">
        <v>23</v>
      </c>
    </row>
    <row r="111" spans="1:12" ht="12.75">
      <c r="A111" s="21" t="s">
        <v>274</v>
      </c>
      <c r="B111" s="57" t="s">
        <v>12</v>
      </c>
      <c r="C111" s="59" t="s">
        <v>281</v>
      </c>
      <c r="D111" s="47" t="s">
        <v>278</v>
      </c>
      <c r="E111" s="43">
        <v>1</v>
      </c>
      <c r="F111" s="42" t="s">
        <v>72</v>
      </c>
      <c r="G111" s="44" t="s">
        <v>265</v>
      </c>
      <c r="H111" s="45" t="s">
        <v>299</v>
      </c>
      <c r="I111" s="28">
        <v>76500</v>
      </c>
      <c r="J111" s="33">
        <v>150000</v>
      </c>
      <c r="K111" s="66" t="s">
        <v>287</v>
      </c>
      <c r="L111" s="56" t="s">
        <v>23</v>
      </c>
    </row>
    <row r="112" spans="1:12" ht="12.75">
      <c r="A112" s="21" t="s">
        <v>275</v>
      </c>
      <c r="B112" s="57" t="s">
        <v>12</v>
      </c>
      <c r="C112" s="59" t="s">
        <v>281</v>
      </c>
      <c r="D112" s="47" t="s">
        <v>279</v>
      </c>
      <c r="E112" s="43">
        <v>1</v>
      </c>
      <c r="F112" s="42" t="s">
        <v>72</v>
      </c>
      <c r="G112" s="44" t="s">
        <v>265</v>
      </c>
      <c r="H112" s="45" t="s">
        <v>299</v>
      </c>
      <c r="I112" s="28">
        <v>41000</v>
      </c>
      <c r="J112" s="33">
        <v>150000</v>
      </c>
      <c r="K112" s="66" t="s">
        <v>287</v>
      </c>
      <c r="L112" s="56" t="s">
        <v>23</v>
      </c>
    </row>
    <row r="113" spans="1:12" ht="12.75">
      <c r="A113" s="21" t="s">
        <v>290</v>
      </c>
      <c r="B113" s="57" t="s">
        <v>12</v>
      </c>
      <c r="C113" s="59" t="s">
        <v>281</v>
      </c>
      <c r="D113" s="47" t="s">
        <v>298</v>
      </c>
      <c r="E113" s="43">
        <v>1</v>
      </c>
      <c r="F113" s="42" t="s">
        <v>22</v>
      </c>
      <c r="G113" s="44" t="s">
        <v>265</v>
      </c>
      <c r="H113" s="45" t="s">
        <v>299</v>
      </c>
      <c r="I113" s="28">
        <v>500</v>
      </c>
      <c r="J113" s="33">
        <v>30715</v>
      </c>
      <c r="K113" s="66" t="s">
        <v>300</v>
      </c>
      <c r="L113" s="56" t="s">
        <v>23</v>
      </c>
    </row>
    <row r="114" spans="1:12" ht="12.75">
      <c r="A114" s="21" t="s">
        <v>291</v>
      </c>
      <c r="B114" s="57" t="s">
        <v>12</v>
      </c>
      <c r="C114" s="59" t="s">
        <v>281</v>
      </c>
      <c r="D114" s="47" t="s">
        <v>301</v>
      </c>
      <c r="E114" s="43">
        <v>1</v>
      </c>
      <c r="F114" s="42" t="s">
        <v>22</v>
      </c>
      <c r="G114" s="44" t="s">
        <v>251</v>
      </c>
      <c r="H114" s="45" t="s">
        <v>299</v>
      </c>
      <c r="I114" s="28">
        <v>500</v>
      </c>
      <c r="J114" s="33">
        <v>30715</v>
      </c>
      <c r="K114" s="65" t="s">
        <v>282</v>
      </c>
      <c r="L114" s="56" t="s">
        <v>23</v>
      </c>
    </row>
    <row r="115" spans="1:12" ht="12.75">
      <c r="A115" s="21" t="s">
        <v>292</v>
      </c>
      <c r="B115" s="57" t="s">
        <v>12</v>
      </c>
      <c r="C115" s="59" t="s">
        <v>281</v>
      </c>
      <c r="D115" s="47" t="s">
        <v>302</v>
      </c>
      <c r="E115" s="43">
        <v>1</v>
      </c>
      <c r="F115" s="42" t="s">
        <v>22</v>
      </c>
      <c r="G115" s="44" t="s">
        <v>251</v>
      </c>
      <c r="H115" s="45" t="s">
        <v>299</v>
      </c>
      <c r="I115" s="28">
        <v>500</v>
      </c>
      <c r="J115" s="33">
        <v>31175</v>
      </c>
      <c r="K115" s="65" t="s">
        <v>282</v>
      </c>
      <c r="L115" s="56" t="s">
        <v>23</v>
      </c>
    </row>
    <row r="116" spans="1:12" ht="12.75">
      <c r="A116" s="21" t="s">
        <v>293</v>
      </c>
      <c r="B116" s="57" t="s">
        <v>12</v>
      </c>
      <c r="C116" s="59" t="s">
        <v>281</v>
      </c>
      <c r="D116" s="47" t="s">
        <v>304</v>
      </c>
      <c r="E116" s="43">
        <v>1</v>
      </c>
      <c r="F116" s="42" t="s">
        <v>22</v>
      </c>
      <c r="G116" s="44" t="s">
        <v>251</v>
      </c>
      <c r="H116" s="45" t="s">
        <v>299</v>
      </c>
      <c r="I116" s="28">
        <v>5000</v>
      </c>
      <c r="J116" s="33">
        <v>300000</v>
      </c>
      <c r="K116" s="66" t="s">
        <v>303</v>
      </c>
      <c r="L116" s="56" t="s">
        <v>23</v>
      </c>
    </row>
    <row r="117" spans="1:12" ht="12.75">
      <c r="A117" s="21" t="s">
        <v>294</v>
      </c>
      <c r="B117" s="57" t="s">
        <v>12</v>
      </c>
      <c r="C117" s="59" t="s">
        <v>281</v>
      </c>
      <c r="D117" s="47" t="s">
        <v>305</v>
      </c>
      <c r="E117" s="43">
        <v>1</v>
      </c>
      <c r="F117" s="42" t="s">
        <v>22</v>
      </c>
      <c r="G117" s="44" t="s">
        <v>251</v>
      </c>
      <c r="H117" s="45" t="s">
        <v>299</v>
      </c>
      <c r="I117" s="28">
        <v>29000</v>
      </c>
      <c r="J117" s="33">
        <v>20000</v>
      </c>
      <c r="K117" s="66" t="s">
        <v>303</v>
      </c>
      <c r="L117" s="56" t="s">
        <v>23</v>
      </c>
    </row>
    <row r="118" spans="1:12" ht="12.75">
      <c r="A118" s="21" t="s">
        <v>295</v>
      </c>
      <c r="B118" s="57" t="s">
        <v>12</v>
      </c>
      <c r="C118" s="59" t="s">
        <v>281</v>
      </c>
      <c r="D118" s="47" t="s">
        <v>225</v>
      </c>
      <c r="E118" s="43">
        <v>1</v>
      </c>
      <c r="F118" s="42" t="s">
        <v>22</v>
      </c>
      <c r="G118" s="44" t="s">
        <v>251</v>
      </c>
      <c r="H118" s="45" t="s">
        <v>299</v>
      </c>
      <c r="I118" s="28">
        <v>20000</v>
      </c>
      <c r="J118" s="33">
        <v>20000</v>
      </c>
      <c r="K118" s="66" t="s">
        <v>306</v>
      </c>
      <c r="L118" s="56" t="s">
        <v>23</v>
      </c>
    </row>
    <row r="119" spans="1:12" ht="12.75">
      <c r="A119" s="21" t="s">
        <v>296</v>
      </c>
      <c r="B119" s="57" t="s">
        <v>12</v>
      </c>
      <c r="C119" s="59" t="s">
        <v>281</v>
      </c>
      <c r="D119" s="47" t="s">
        <v>109</v>
      </c>
      <c r="E119" s="43">
        <v>1</v>
      </c>
      <c r="F119" s="42" t="s">
        <v>22</v>
      </c>
      <c r="G119" s="44" t="s">
        <v>308</v>
      </c>
      <c r="H119" s="45" t="s">
        <v>299</v>
      </c>
      <c r="I119" s="46">
        <v>300000</v>
      </c>
      <c r="J119" s="46">
        <v>1600000</v>
      </c>
      <c r="K119" s="66" t="s">
        <v>307</v>
      </c>
      <c r="L119" s="56" t="s">
        <v>23</v>
      </c>
    </row>
    <row r="120" spans="1:12" ht="12.75">
      <c r="A120" s="21" t="s">
        <v>297</v>
      </c>
      <c r="B120" s="57" t="s">
        <v>12</v>
      </c>
      <c r="C120" s="59" t="s">
        <v>281</v>
      </c>
      <c r="D120" s="47" t="s">
        <v>310</v>
      </c>
      <c r="E120" s="43">
        <v>1</v>
      </c>
      <c r="F120" s="42" t="s">
        <v>22</v>
      </c>
      <c r="G120" s="44" t="s">
        <v>251</v>
      </c>
      <c r="H120" s="45" t="s">
        <v>299</v>
      </c>
      <c r="I120" s="28">
        <v>20000</v>
      </c>
      <c r="J120" s="33">
        <v>100000</v>
      </c>
      <c r="K120" s="66" t="s">
        <v>309</v>
      </c>
      <c r="L120" s="56" t="s">
        <v>23</v>
      </c>
    </row>
    <row r="121" spans="1:12" ht="12.75" customHeight="1">
      <c r="A121" s="21" t="s">
        <v>311</v>
      </c>
      <c r="B121" s="57" t="s">
        <v>12</v>
      </c>
      <c r="C121" s="59" t="s">
        <v>281</v>
      </c>
      <c r="D121" s="47" t="s">
        <v>318</v>
      </c>
      <c r="E121" s="43">
        <v>1</v>
      </c>
      <c r="F121" s="42" t="s">
        <v>22</v>
      </c>
      <c r="G121" s="44" t="s">
        <v>251</v>
      </c>
      <c r="H121" s="45" t="s">
        <v>299</v>
      </c>
      <c r="I121" s="28">
        <v>500</v>
      </c>
      <c r="J121" s="33">
        <v>31175</v>
      </c>
      <c r="K121" s="66" t="s">
        <v>319</v>
      </c>
      <c r="L121" s="56" t="s">
        <v>23</v>
      </c>
    </row>
    <row r="122" spans="1:12" ht="12.75">
      <c r="A122" s="21" t="s">
        <v>312</v>
      </c>
      <c r="B122" s="57" t="s">
        <v>12</v>
      </c>
      <c r="C122" s="59" t="s">
        <v>281</v>
      </c>
      <c r="D122" s="47" t="s">
        <v>226</v>
      </c>
      <c r="E122" s="43">
        <v>1</v>
      </c>
      <c r="F122" s="42" t="s">
        <v>22</v>
      </c>
      <c r="G122" s="44" t="s">
        <v>265</v>
      </c>
      <c r="H122" s="45" t="s">
        <v>299</v>
      </c>
      <c r="I122" s="28">
        <v>2339</v>
      </c>
      <c r="J122" s="33">
        <v>9356</v>
      </c>
      <c r="K122" s="66" t="s">
        <v>320</v>
      </c>
      <c r="L122" s="56" t="s">
        <v>23</v>
      </c>
    </row>
    <row r="123" spans="1:12" ht="12.75">
      <c r="A123" s="21" t="s">
        <v>313</v>
      </c>
      <c r="B123" s="57" t="s">
        <v>12</v>
      </c>
      <c r="C123" s="59" t="s">
        <v>281</v>
      </c>
      <c r="D123" s="47" t="s">
        <v>322</v>
      </c>
      <c r="E123" s="43">
        <v>1</v>
      </c>
      <c r="F123" s="42" t="s">
        <v>22</v>
      </c>
      <c r="G123" s="44" t="s">
        <v>265</v>
      </c>
      <c r="H123" s="45" t="s">
        <v>299</v>
      </c>
      <c r="I123" s="28">
        <v>500</v>
      </c>
      <c r="J123" s="33">
        <v>30715</v>
      </c>
      <c r="K123" s="66" t="s">
        <v>321</v>
      </c>
      <c r="L123" s="56" t="s">
        <v>23</v>
      </c>
    </row>
    <row r="124" spans="1:12" ht="12.75">
      <c r="A124" s="21" t="s">
        <v>314</v>
      </c>
      <c r="B124" s="57" t="s">
        <v>12</v>
      </c>
      <c r="C124" s="59" t="s">
        <v>281</v>
      </c>
      <c r="D124" s="47" t="s">
        <v>44</v>
      </c>
      <c r="E124" s="43">
        <v>1</v>
      </c>
      <c r="F124" s="42" t="s">
        <v>22</v>
      </c>
      <c r="G124" s="44" t="s">
        <v>265</v>
      </c>
      <c r="H124" s="45" t="s">
        <v>299</v>
      </c>
      <c r="I124" s="28">
        <v>2000</v>
      </c>
      <c r="J124" s="33">
        <v>10000</v>
      </c>
      <c r="K124" s="66" t="s">
        <v>323</v>
      </c>
      <c r="L124" s="56" t="s">
        <v>23</v>
      </c>
    </row>
    <row r="125" spans="1:12" ht="12.75">
      <c r="A125" s="21" t="s">
        <v>315</v>
      </c>
      <c r="B125" s="57" t="s">
        <v>12</v>
      </c>
      <c r="C125" s="59" t="s">
        <v>281</v>
      </c>
      <c r="D125" s="47" t="s">
        <v>324</v>
      </c>
      <c r="E125" s="43">
        <v>1</v>
      </c>
      <c r="F125" s="42" t="s">
        <v>22</v>
      </c>
      <c r="G125" s="44" t="s">
        <v>265</v>
      </c>
      <c r="H125" s="45" t="s">
        <v>299</v>
      </c>
      <c r="I125" s="28">
        <v>500</v>
      </c>
      <c r="J125" s="33">
        <v>30000</v>
      </c>
      <c r="K125" s="66" t="s">
        <v>323</v>
      </c>
      <c r="L125" s="56" t="s">
        <v>23</v>
      </c>
    </row>
    <row r="126" spans="1:12" ht="12.75">
      <c r="A126" s="21" t="s">
        <v>316</v>
      </c>
      <c r="B126" s="57" t="s">
        <v>12</v>
      </c>
      <c r="C126" s="59" t="s">
        <v>281</v>
      </c>
      <c r="D126" s="47" t="s">
        <v>99</v>
      </c>
      <c r="E126" s="43">
        <v>1</v>
      </c>
      <c r="F126" s="42" t="s">
        <v>22</v>
      </c>
      <c r="G126" s="44" t="s">
        <v>265</v>
      </c>
      <c r="H126" s="45" t="s">
        <v>299</v>
      </c>
      <c r="I126" s="46">
        <v>38000</v>
      </c>
      <c r="J126" s="46">
        <v>56000</v>
      </c>
      <c r="K126" s="66" t="s">
        <v>325</v>
      </c>
      <c r="L126" s="56" t="s">
        <v>23</v>
      </c>
    </row>
    <row r="127" spans="1:12" ht="12.75">
      <c r="A127" s="21" t="s">
        <v>317</v>
      </c>
      <c r="B127" s="57" t="s">
        <v>12</v>
      </c>
      <c r="C127" s="59" t="s">
        <v>281</v>
      </c>
      <c r="D127" s="47" t="s">
        <v>228</v>
      </c>
      <c r="E127" s="43">
        <v>1</v>
      </c>
      <c r="F127" s="42" t="s">
        <v>22</v>
      </c>
      <c r="G127" s="44" t="s">
        <v>327</v>
      </c>
      <c r="H127" s="45" t="s">
        <v>299</v>
      </c>
      <c r="I127" s="28">
        <v>5000</v>
      </c>
      <c r="J127" s="33">
        <v>71428</v>
      </c>
      <c r="K127" s="66" t="s">
        <v>326</v>
      </c>
      <c r="L127" s="56" t="s">
        <v>23</v>
      </c>
    </row>
    <row r="128" spans="1:12" ht="12.75">
      <c r="A128" s="21" t="s">
        <v>328</v>
      </c>
      <c r="B128" s="57" t="s">
        <v>12</v>
      </c>
      <c r="C128" s="59" t="s">
        <v>281</v>
      </c>
      <c r="D128" s="47" t="s">
        <v>334</v>
      </c>
      <c r="E128" s="43">
        <v>1</v>
      </c>
      <c r="F128" s="42" t="s">
        <v>22</v>
      </c>
      <c r="G128" s="44" t="s">
        <v>327</v>
      </c>
      <c r="H128" s="45" t="s">
        <v>299</v>
      </c>
      <c r="I128" s="28">
        <v>27000</v>
      </c>
      <c r="J128" s="33">
        <v>50000</v>
      </c>
      <c r="K128" s="66" t="s">
        <v>335</v>
      </c>
      <c r="L128" s="56" t="s">
        <v>23</v>
      </c>
    </row>
    <row r="129" spans="1:12" ht="12.75" customHeight="1">
      <c r="A129" s="21" t="s">
        <v>329</v>
      </c>
      <c r="B129" s="57" t="s">
        <v>12</v>
      </c>
      <c r="C129" s="59" t="s">
        <v>281</v>
      </c>
      <c r="D129" s="47" t="s">
        <v>336</v>
      </c>
      <c r="E129" s="43">
        <v>1</v>
      </c>
      <c r="F129" s="42" t="s">
        <v>22</v>
      </c>
      <c r="G129" s="44" t="s">
        <v>177</v>
      </c>
      <c r="H129" s="45" t="s">
        <v>178</v>
      </c>
      <c r="I129" s="28">
        <v>5000</v>
      </c>
      <c r="J129" s="33">
        <v>10000</v>
      </c>
      <c r="K129" s="66" t="s">
        <v>217</v>
      </c>
      <c r="L129" s="56" t="s">
        <v>23</v>
      </c>
    </row>
    <row r="130" spans="1:12" ht="12.75" customHeight="1">
      <c r="A130" s="21" t="s">
        <v>330</v>
      </c>
      <c r="B130" s="57" t="s">
        <v>12</v>
      </c>
      <c r="C130" s="59" t="s">
        <v>281</v>
      </c>
      <c r="D130" s="47" t="s">
        <v>201</v>
      </c>
      <c r="E130" s="43">
        <v>1</v>
      </c>
      <c r="F130" s="42" t="s">
        <v>22</v>
      </c>
      <c r="G130" s="44" t="s">
        <v>177</v>
      </c>
      <c r="H130" s="45" t="s">
        <v>178</v>
      </c>
      <c r="I130" s="28">
        <v>400000</v>
      </c>
      <c r="J130" s="33">
        <v>71428</v>
      </c>
      <c r="K130" s="66" t="s">
        <v>217</v>
      </c>
      <c r="L130" s="56" t="s">
        <v>23</v>
      </c>
    </row>
    <row r="131" spans="1:12" ht="12.75" customHeight="1">
      <c r="A131" s="21" t="s">
        <v>331</v>
      </c>
      <c r="B131" s="57" t="s">
        <v>12</v>
      </c>
      <c r="C131" s="59" t="s">
        <v>212</v>
      </c>
      <c r="D131" s="47" t="s">
        <v>96</v>
      </c>
      <c r="E131" s="43">
        <v>1</v>
      </c>
      <c r="F131" s="42" t="s">
        <v>22</v>
      </c>
      <c r="G131" s="44" t="s">
        <v>177</v>
      </c>
      <c r="H131" s="45" t="s">
        <v>178</v>
      </c>
      <c r="I131" s="46">
        <v>48200</v>
      </c>
      <c r="J131" s="46">
        <v>60000</v>
      </c>
      <c r="K131" s="66" t="s">
        <v>217</v>
      </c>
      <c r="L131" s="56" t="s">
        <v>23</v>
      </c>
    </row>
    <row r="132" spans="1:12" ht="11.25" customHeight="1">
      <c r="A132" s="21" t="s">
        <v>332</v>
      </c>
      <c r="B132" s="57" t="s">
        <v>12</v>
      </c>
      <c r="C132" s="59" t="s">
        <v>212</v>
      </c>
      <c r="D132" s="47" t="s">
        <v>337</v>
      </c>
      <c r="E132" s="43">
        <v>1</v>
      </c>
      <c r="F132" s="42" t="s">
        <v>22</v>
      </c>
      <c r="G132" s="44" t="s">
        <v>338</v>
      </c>
      <c r="H132" s="45" t="s">
        <v>299</v>
      </c>
      <c r="I132" s="28">
        <v>500</v>
      </c>
      <c r="J132" s="33">
        <v>30000</v>
      </c>
      <c r="K132" s="66" t="s">
        <v>339</v>
      </c>
      <c r="L132" s="56" t="s">
        <v>23</v>
      </c>
    </row>
    <row r="133" spans="1:12" ht="12.75">
      <c r="A133" s="21" t="s">
        <v>333</v>
      </c>
      <c r="B133" s="57" t="s">
        <v>12</v>
      </c>
      <c r="C133" s="59" t="s">
        <v>281</v>
      </c>
      <c r="D133" s="47" t="s">
        <v>341</v>
      </c>
      <c r="E133" s="43">
        <v>1</v>
      </c>
      <c r="F133" s="42" t="s">
        <v>22</v>
      </c>
      <c r="G133" s="44" t="s">
        <v>265</v>
      </c>
      <c r="H133" s="45" t="s">
        <v>299</v>
      </c>
      <c r="I133" s="28">
        <v>500</v>
      </c>
      <c r="J133" s="33">
        <v>30000</v>
      </c>
      <c r="K133" s="66" t="s">
        <v>340</v>
      </c>
      <c r="L133" s="56" t="s">
        <v>23</v>
      </c>
    </row>
    <row r="134" spans="1:12" ht="12.75" customHeight="1">
      <c r="A134" s="21" t="s">
        <v>342</v>
      </c>
      <c r="B134" s="57" t="s">
        <v>12</v>
      </c>
      <c r="C134" s="59" t="s">
        <v>281</v>
      </c>
      <c r="D134" s="47" t="s">
        <v>343</v>
      </c>
      <c r="E134" s="43">
        <v>2</v>
      </c>
      <c r="F134" s="42" t="s">
        <v>248</v>
      </c>
      <c r="G134" s="44" t="s">
        <v>344</v>
      </c>
      <c r="H134" s="45" t="s">
        <v>345</v>
      </c>
      <c r="I134" s="28">
        <v>71000</v>
      </c>
      <c r="J134" s="33">
        <v>230000</v>
      </c>
      <c r="K134" s="66" t="s">
        <v>346</v>
      </c>
      <c r="L134" s="56" t="s">
        <v>23</v>
      </c>
    </row>
    <row r="135" spans="1:12" ht="12.75" customHeight="1">
      <c r="A135" s="21" t="s">
        <v>347</v>
      </c>
      <c r="B135" s="57" t="s">
        <v>12</v>
      </c>
      <c r="C135" s="67" t="s">
        <v>281</v>
      </c>
      <c r="D135" s="47" t="s">
        <v>348</v>
      </c>
      <c r="E135" s="21">
        <v>1</v>
      </c>
      <c r="F135" s="59" t="s">
        <v>72</v>
      </c>
      <c r="G135" s="59" t="s">
        <v>352</v>
      </c>
      <c r="H135" s="49" t="s">
        <v>345</v>
      </c>
      <c r="I135" s="68">
        <v>634749</v>
      </c>
      <c r="J135" s="46">
        <v>80000</v>
      </c>
      <c r="K135" s="66" t="s">
        <v>349</v>
      </c>
      <c r="L135" s="56" t="s">
        <v>23</v>
      </c>
    </row>
    <row r="136" spans="1:12" ht="12.75" customHeight="1">
      <c r="A136" s="21" t="s">
        <v>355</v>
      </c>
      <c r="B136" s="57" t="s">
        <v>12</v>
      </c>
      <c r="C136" s="67" t="s">
        <v>354</v>
      </c>
      <c r="D136" s="47" t="s">
        <v>351</v>
      </c>
      <c r="E136" s="21">
        <v>1</v>
      </c>
      <c r="F136" s="59" t="s">
        <v>22</v>
      </c>
      <c r="G136" s="59" t="s">
        <v>353</v>
      </c>
      <c r="H136" s="49" t="s">
        <v>345</v>
      </c>
      <c r="I136" s="68">
        <v>31507</v>
      </c>
      <c r="J136" s="33">
        <v>72000</v>
      </c>
      <c r="K136" s="66" t="s">
        <v>350</v>
      </c>
      <c r="L136" s="56" t="s">
        <v>23</v>
      </c>
    </row>
    <row r="137" spans="1:12" ht="12.75" customHeight="1">
      <c r="A137" s="21" t="s">
        <v>356</v>
      </c>
      <c r="B137" s="57" t="s">
        <v>12</v>
      </c>
      <c r="C137" s="67" t="s">
        <v>354</v>
      </c>
      <c r="D137" s="47" t="s">
        <v>53</v>
      </c>
      <c r="E137" s="21">
        <v>1</v>
      </c>
      <c r="F137" s="59" t="s">
        <v>22</v>
      </c>
      <c r="G137" s="59" t="s">
        <v>353</v>
      </c>
      <c r="H137" s="49" t="s">
        <v>345</v>
      </c>
      <c r="I137" s="68">
        <v>1066</v>
      </c>
      <c r="J137" s="33">
        <v>4264</v>
      </c>
      <c r="K137" s="66" t="s">
        <v>350</v>
      </c>
      <c r="L137" s="56" t="s">
        <v>23</v>
      </c>
    </row>
    <row r="138" spans="1:12" ht="12.75" customHeight="1">
      <c r="A138" s="21" t="s">
        <v>357</v>
      </c>
      <c r="B138" s="57" t="s">
        <v>12</v>
      </c>
      <c r="C138" s="67" t="s">
        <v>354</v>
      </c>
      <c r="D138" s="47" t="s">
        <v>83</v>
      </c>
      <c r="E138" s="21">
        <v>1</v>
      </c>
      <c r="F138" s="59" t="s">
        <v>22</v>
      </c>
      <c r="G138" s="59" t="s">
        <v>353</v>
      </c>
      <c r="H138" s="49" t="s">
        <v>345</v>
      </c>
      <c r="I138" s="43" t="s">
        <v>35</v>
      </c>
      <c r="J138" s="33">
        <v>2500</v>
      </c>
      <c r="K138" s="66" t="s">
        <v>350</v>
      </c>
      <c r="L138" s="56" t="s">
        <v>23</v>
      </c>
    </row>
    <row r="139" spans="1:12" ht="12.75" customHeight="1">
      <c r="A139" s="21" t="s">
        <v>358</v>
      </c>
      <c r="B139" s="57" t="s">
        <v>12</v>
      </c>
      <c r="C139" s="67" t="s">
        <v>354</v>
      </c>
      <c r="D139" s="47" t="s">
        <v>40</v>
      </c>
      <c r="E139" s="21">
        <v>1</v>
      </c>
      <c r="F139" s="59" t="s">
        <v>22</v>
      </c>
      <c r="G139" s="59" t="s">
        <v>353</v>
      </c>
      <c r="H139" s="49" t="s">
        <v>345</v>
      </c>
      <c r="I139" s="68">
        <v>270000</v>
      </c>
      <c r="J139" s="33">
        <v>71428</v>
      </c>
      <c r="K139" s="66" t="s">
        <v>363</v>
      </c>
      <c r="L139" s="56" t="s">
        <v>23</v>
      </c>
    </row>
    <row r="140" spans="1:12" ht="12.75" customHeight="1">
      <c r="A140" s="21" t="s">
        <v>359</v>
      </c>
      <c r="B140" s="57" t="s">
        <v>12</v>
      </c>
      <c r="C140" s="67" t="s">
        <v>354</v>
      </c>
      <c r="D140" s="47" t="s">
        <v>360</v>
      </c>
      <c r="E140" s="21">
        <v>1</v>
      </c>
      <c r="F140" s="59" t="s">
        <v>22</v>
      </c>
      <c r="G140" s="59" t="s">
        <v>353</v>
      </c>
      <c r="H140" s="49" t="s">
        <v>345</v>
      </c>
      <c r="I140" s="43" t="s">
        <v>35</v>
      </c>
      <c r="J140" s="46">
        <v>25000</v>
      </c>
      <c r="K140" s="66" t="s">
        <v>350</v>
      </c>
      <c r="L140" s="56" t="s">
        <v>23</v>
      </c>
    </row>
    <row r="141" spans="1:12" ht="12.75" customHeight="1">
      <c r="A141" s="21" t="s">
        <v>361</v>
      </c>
      <c r="B141" s="57" t="s">
        <v>12</v>
      </c>
      <c r="C141" s="67" t="s">
        <v>354</v>
      </c>
      <c r="D141" s="47" t="s">
        <v>39</v>
      </c>
      <c r="E141" s="21">
        <v>43</v>
      </c>
      <c r="F141" s="59" t="s">
        <v>22</v>
      </c>
      <c r="G141" s="59" t="s">
        <v>353</v>
      </c>
      <c r="H141" s="49" t="s">
        <v>345</v>
      </c>
      <c r="I141" s="68">
        <v>1025000</v>
      </c>
      <c r="J141" s="33">
        <v>369000</v>
      </c>
      <c r="K141" s="66" t="s">
        <v>350</v>
      </c>
      <c r="L141" s="56" t="s">
        <v>23</v>
      </c>
    </row>
    <row r="142" spans="1:12" ht="12.75" customHeight="1">
      <c r="A142" s="21" t="s">
        <v>362</v>
      </c>
      <c r="B142" s="57" t="s">
        <v>12</v>
      </c>
      <c r="C142" s="67" t="s">
        <v>354</v>
      </c>
      <c r="D142" s="47" t="s">
        <v>109</v>
      </c>
      <c r="E142" s="21">
        <v>1</v>
      </c>
      <c r="F142" s="59" t="s">
        <v>22</v>
      </c>
      <c r="G142" s="59" t="s">
        <v>353</v>
      </c>
      <c r="H142" s="49" t="s">
        <v>345</v>
      </c>
      <c r="I142" s="68">
        <v>300000</v>
      </c>
      <c r="J142" s="33">
        <v>1600000</v>
      </c>
      <c r="K142" s="66" t="s">
        <v>363</v>
      </c>
      <c r="L142" s="56" t="s">
        <v>23</v>
      </c>
    </row>
    <row r="143" spans="1:12" ht="12.75" customHeight="1">
      <c r="A143" s="21" t="s">
        <v>364</v>
      </c>
      <c r="B143" s="57" t="s">
        <v>12</v>
      </c>
      <c r="C143" s="67" t="s">
        <v>354</v>
      </c>
      <c r="D143" s="47" t="s">
        <v>365</v>
      </c>
      <c r="E143" s="21">
        <v>1</v>
      </c>
      <c r="F143" s="59" t="s">
        <v>22</v>
      </c>
      <c r="G143" s="59" t="s">
        <v>352</v>
      </c>
      <c r="H143" s="49" t="s">
        <v>345</v>
      </c>
      <c r="I143" s="68">
        <v>410000</v>
      </c>
      <c r="J143" s="33">
        <v>500000</v>
      </c>
      <c r="K143" s="66" t="s">
        <v>350</v>
      </c>
      <c r="L143" s="56" t="s">
        <v>23</v>
      </c>
    </row>
    <row r="144" spans="1:12" ht="12.75" customHeight="1">
      <c r="A144" s="21" t="s">
        <v>366</v>
      </c>
      <c r="B144" s="57" t="s">
        <v>12</v>
      </c>
      <c r="C144" s="67" t="s">
        <v>354</v>
      </c>
      <c r="D144" s="47" t="s">
        <v>367</v>
      </c>
      <c r="E144" s="21">
        <v>1</v>
      </c>
      <c r="F144" s="59" t="s">
        <v>22</v>
      </c>
      <c r="G144" s="59" t="s">
        <v>352</v>
      </c>
      <c r="H144" s="49" t="s">
        <v>345</v>
      </c>
      <c r="I144" s="68">
        <v>25000</v>
      </c>
      <c r="J144" s="46">
        <v>500000</v>
      </c>
      <c r="K144" s="66" t="s">
        <v>350</v>
      </c>
      <c r="L144" s="56" t="s">
        <v>23</v>
      </c>
    </row>
    <row r="145" spans="1:12" ht="12.75" customHeight="1">
      <c r="A145" s="21" t="s">
        <v>368</v>
      </c>
      <c r="B145" s="57" t="s">
        <v>12</v>
      </c>
      <c r="C145" s="67" t="s">
        <v>354</v>
      </c>
      <c r="D145" s="47" t="s">
        <v>301</v>
      </c>
      <c r="E145" s="21">
        <v>1</v>
      </c>
      <c r="F145" s="59" t="s">
        <v>22</v>
      </c>
      <c r="G145" s="59" t="s">
        <v>353</v>
      </c>
      <c r="H145" s="49" t="s">
        <v>345</v>
      </c>
      <c r="I145" s="43">
        <v>500</v>
      </c>
      <c r="J145" s="33">
        <v>30715</v>
      </c>
      <c r="K145" s="66" t="s">
        <v>375</v>
      </c>
      <c r="L145" s="56" t="s">
        <v>23</v>
      </c>
    </row>
    <row r="146" spans="1:12" ht="12.75" customHeight="1">
      <c r="A146" s="21" t="s">
        <v>369</v>
      </c>
      <c r="B146" s="57" t="s">
        <v>12</v>
      </c>
      <c r="C146" s="67" t="s">
        <v>354</v>
      </c>
      <c r="D146" s="47" t="s">
        <v>41</v>
      </c>
      <c r="E146" s="21">
        <v>1</v>
      </c>
      <c r="F146" s="59" t="s">
        <v>22</v>
      </c>
      <c r="G146" s="59" t="s">
        <v>352</v>
      </c>
      <c r="H146" s="49" t="s">
        <v>345</v>
      </c>
      <c r="I146" s="68">
        <v>150000</v>
      </c>
      <c r="J146" s="33">
        <v>300000</v>
      </c>
      <c r="K146" s="66" t="s">
        <v>350</v>
      </c>
      <c r="L146" s="56" t="s">
        <v>23</v>
      </c>
    </row>
    <row r="147" spans="1:12" ht="12.75" customHeight="1">
      <c r="A147" s="21" t="s">
        <v>370</v>
      </c>
      <c r="B147" s="57" t="s">
        <v>12</v>
      </c>
      <c r="C147" s="67" t="s">
        <v>354</v>
      </c>
      <c r="D147" s="47" t="s">
        <v>371</v>
      </c>
      <c r="E147" s="21">
        <v>1</v>
      </c>
      <c r="F147" s="59" t="s">
        <v>372</v>
      </c>
      <c r="G147" s="59" t="s">
        <v>373</v>
      </c>
      <c r="H147" s="49" t="s">
        <v>345</v>
      </c>
      <c r="I147" s="68">
        <v>35000</v>
      </c>
      <c r="J147" s="33">
        <v>95000</v>
      </c>
      <c r="K147" s="66" t="s">
        <v>390</v>
      </c>
      <c r="L147" s="56" t="s">
        <v>23</v>
      </c>
    </row>
    <row r="148" spans="1:12" ht="12.75" customHeight="1">
      <c r="A148" s="21" t="s">
        <v>374</v>
      </c>
      <c r="B148" s="57" t="s">
        <v>12</v>
      </c>
      <c r="C148" s="67" t="s">
        <v>354</v>
      </c>
      <c r="D148" s="47" t="s">
        <v>38</v>
      </c>
      <c r="E148" s="21">
        <v>1</v>
      </c>
      <c r="F148" s="59" t="s">
        <v>22</v>
      </c>
      <c r="G148" s="59" t="s">
        <v>352</v>
      </c>
      <c r="H148" s="49" t="s">
        <v>345</v>
      </c>
      <c r="I148" s="68">
        <v>2720</v>
      </c>
      <c r="J148" s="33">
        <v>350000</v>
      </c>
      <c r="K148" s="66" t="s">
        <v>350</v>
      </c>
      <c r="L148" s="56" t="s">
        <v>23</v>
      </c>
    </row>
    <row r="149" spans="1:12" ht="12.75" customHeight="1">
      <c r="A149" s="21" t="s">
        <v>376</v>
      </c>
      <c r="B149" s="57" t="s">
        <v>12</v>
      </c>
      <c r="C149" s="67" t="s">
        <v>354</v>
      </c>
      <c r="D149" s="47" t="s">
        <v>192</v>
      </c>
      <c r="E149" s="21">
        <v>23</v>
      </c>
      <c r="F149" s="59" t="s">
        <v>22</v>
      </c>
      <c r="G149" s="59" t="s">
        <v>373</v>
      </c>
      <c r="H149" s="49" t="s">
        <v>345</v>
      </c>
      <c r="I149" s="68">
        <v>26680</v>
      </c>
      <c r="J149" s="33">
        <v>48000</v>
      </c>
      <c r="K149" s="66" t="s">
        <v>350</v>
      </c>
      <c r="L149" s="56" t="s">
        <v>23</v>
      </c>
    </row>
    <row r="150" spans="1:12" ht="12.75" customHeight="1">
      <c r="A150" s="21" t="s">
        <v>377</v>
      </c>
      <c r="B150" s="57" t="s">
        <v>12</v>
      </c>
      <c r="C150" s="67" t="s">
        <v>354</v>
      </c>
      <c r="D150" s="47" t="s">
        <v>378</v>
      </c>
      <c r="E150" s="21">
        <v>1</v>
      </c>
      <c r="F150" s="59" t="s">
        <v>22</v>
      </c>
      <c r="G150" s="59" t="s">
        <v>373</v>
      </c>
      <c r="H150" s="49" t="s">
        <v>345</v>
      </c>
      <c r="I150" s="68" t="s">
        <v>35</v>
      </c>
      <c r="J150" s="33" t="s">
        <v>35</v>
      </c>
      <c r="K150" s="66" t="s">
        <v>350</v>
      </c>
      <c r="L150" s="56" t="s">
        <v>23</v>
      </c>
    </row>
    <row r="151" spans="1:12" ht="12.75" customHeight="1">
      <c r="A151" s="21" t="s">
        <v>379</v>
      </c>
      <c r="B151" s="57" t="s">
        <v>12</v>
      </c>
      <c r="C151" s="67" t="s">
        <v>354</v>
      </c>
      <c r="D151" s="47" t="s">
        <v>382</v>
      </c>
      <c r="E151" s="21">
        <v>1</v>
      </c>
      <c r="F151" s="59" t="s">
        <v>22</v>
      </c>
      <c r="G151" s="59" t="s">
        <v>373</v>
      </c>
      <c r="H151" s="49" t="s">
        <v>345</v>
      </c>
      <c r="I151" s="68" t="s">
        <v>35</v>
      </c>
      <c r="J151" s="33" t="s">
        <v>35</v>
      </c>
      <c r="K151" s="66" t="s">
        <v>350</v>
      </c>
      <c r="L151" s="56" t="s">
        <v>23</v>
      </c>
    </row>
    <row r="152" spans="1:12" ht="12.75" customHeight="1">
      <c r="A152" s="21" t="s">
        <v>380</v>
      </c>
      <c r="B152" s="57" t="s">
        <v>12</v>
      </c>
      <c r="C152" s="67" t="s">
        <v>354</v>
      </c>
      <c r="D152" s="47" t="s">
        <v>60</v>
      </c>
      <c r="E152" s="21">
        <v>1</v>
      </c>
      <c r="F152" s="59" t="s">
        <v>22</v>
      </c>
      <c r="G152" s="59" t="s">
        <v>381</v>
      </c>
      <c r="H152" s="49" t="s">
        <v>345</v>
      </c>
      <c r="I152" s="28">
        <v>2339</v>
      </c>
      <c r="J152" s="33">
        <v>9356</v>
      </c>
      <c r="K152" s="66" t="s">
        <v>350</v>
      </c>
      <c r="L152" s="56" t="s">
        <v>23</v>
      </c>
    </row>
    <row r="153" spans="1:12" ht="12.75" customHeight="1">
      <c r="A153" s="21" t="s">
        <v>384</v>
      </c>
      <c r="B153" s="57" t="s">
        <v>12</v>
      </c>
      <c r="C153" s="67" t="s">
        <v>354</v>
      </c>
      <c r="D153" s="47" t="s">
        <v>87</v>
      </c>
      <c r="E153" s="21">
        <v>1</v>
      </c>
      <c r="F153" s="59" t="s">
        <v>22</v>
      </c>
      <c r="G153" s="59" t="s">
        <v>381</v>
      </c>
      <c r="H153" s="49" t="s">
        <v>345</v>
      </c>
      <c r="I153" s="68" t="s">
        <v>35</v>
      </c>
      <c r="J153" s="33" t="s">
        <v>35</v>
      </c>
      <c r="K153" s="66" t="s">
        <v>383</v>
      </c>
      <c r="L153" s="56" t="s">
        <v>23</v>
      </c>
    </row>
    <row r="154" spans="1:12" ht="12.75" customHeight="1">
      <c r="A154" s="21" t="s">
        <v>385</v>
      </c>
      <c r="B154" s="57" t="s">
        <v>12</v>
      </c>
      <c r="C154" s="67" t="s">
        <v>354</v>
      </c>
      <c r="D154" s="47" t="s">
        <v>391</v>
      </c>
      <c r="E154" s="21">
        <v>1</v>
      </c>
      <c r="F154" s="59" t="s">
        <v>22</v>
      </c>
      <c r="G154" s="59" t="s">
        <v>353</v>
      </c>
      <c r="H154" s="49" t="s">
        <v>345</v>
      </c>
      <c r="I154" s="68">
        <v>500</v>
      </c>
      <c r="J154" s="33">
        <v>30000</v>
      </c>
      <c r="K154" s="66" t="s">
        <v>350</v>
      </c>
      <c r="L154" s="56" t="s">
        <v>23</v>
      </c>
    </row>
    <row r="155" spans="1:12" ht="12.75" customHeight="1">
      <c r="A155" s="21" t="s">
        <v>386</v>
      </c>
      <c r="B155" s="57" t="s">
        <v>12</v>
      </c>
      <c r="C155" s="67" t="s">
        <v>354</v>
      </c>
      <c r="D155" s="47" t="s">
        <v>48</v>
      </c>
      <c r="E155" s="21">
        <v>1</v>
      </c>
      <c r="F155" s="59" t="s">
        <v>22</v>
      </c>
      <c r="G155" s="59" t="s">
        <v>392</v>
      </c>
      <c r="H155" s="49" t="s">
        <v>345</v>
      </c>
      <c r="I155" s="68">
        <v>25000</v>
      </c>
      <c r="J155" s="33">
        <v>500000</v>
      </c>
      <c r="K155" s="66" t="s">
        <v>393</v>
      </c>
      <c r="L155" s="56" t="s">
        <v>23</v>
      </c>
    </row>
    <row r="156" spans="1:12" ht="12.75" customHeight="1">
      <c r="A156" s="21" t="s">
        <v>387</v>
      </c>
      <c r="B156" s="57" t="s">
        <v>12</v>
      </c>
      <c r="C156" s="67" t="s">
        <v>354</v>
      </c>
      <c r="D156" s="47" t="s">
        <v>394</v>
      </c>
      <c r="E156" s="21">
        <v>1</v>
      </c>
      <c r="F156" s="59" t="s">
        <v>22</v>
      </c>
      <c r="G156" s="59" t="s">
        <v>395</v>
      </c>
      <c r="H156" s="49" t="s">
        <v>345</v>
      </c>
      <c r="I156" s="68">
        <v>17666</v>
      </c>
      <c r="J156" s="33">
        <v>350000</v>
      </c>
      <c r="K156" s="66" t="s">
        <v>375</v>
      </c>
      <c r="L156" s="56" t="s">
        <v>23</v>
      </c>
    </row>
    <row r="157" spans="1:12" ht="12.75" customHeight="1">
      <c r="A157" s="21" t="s">
        <v>388</v>
      </c>
      <c r="B157" s="57" t="s">
        <v>12</v>
      </c>
      <c r="C157" s="67" t="s">
        <v>354</v>
      </c>
      <c r="D157" s="47" t="s">
        <v>396</v>
      </c>
      <c r="E157" s="21">
        <v>9</v>
      </c>
      <c r="F157" s="59" t="s">
        <v>22</v>
      </c>
      <c r="G157" s="59" t="s">
        <v>397</v>
      </c>
      <c r="H157" s="49" t="s">
        <v>345</v>
      </c>
      <c r="I157" s="68">
        <v>25000</v>
      </c>
      <c r="J157" s="33">
        <v>53100</v>
      </c>
      <c r="K157" s="66" t="s">
        <v>350</v>
      </c>
      <c r="L157" s="56" t="s">
        <v>23</v>
      </c>
    </row>
    <row r="158" spans="1:12" ht="12.75" customHeight="1">
      <c r="A158" s="21" t="s">
        <v>389</v>
      </c>
      <c r="B158" s="57" t="s">
        <v>12</v>
      </c>
      <c r="C158" s="67" t="s">
        <v>354</v>
      </c>
      <c r="D158" s="47" t="s">
        <v>399</v>
      </c>
      <c r="E158" s="21">
        <v>1</v>
      </c>
      <c r="F158" s="59" t="s">
        <v>72</v>
      </c>
      <c r="G158" s="59" t="s">
        <v>398</v>
      </c>
      <c r="H158" s="49" t="s">
        <v>345</v>
      </c>
      <c r="I158" s="68">
        <v>402996</v>
      </c>
      <c r="J158" s="33">
        <v>648000</v>
      </c>
      <c r="K158" s="66" t="s">
        <v>350</v>
      </c>
      <c r="L158" s="56" t="s">
        <v>23</v>
      </c>
    </row>
    <row r="159" spans="1:12" ht="12.75" customHeight="1">
      <c r="A159" s="21" t="s">
        <v>400</v>
      </c>
      <c r="B159" s="57" t="s">
        <v>12</v>
      </c>
      <c r="C159" s="67" t="s">
        <v>354</v>
      </c>
      <c r="D159" s="47" t="s">
        <v>401</v>
      </c>
      <c r="E159" s="21">
        <v>2</v>
      </c>
      <c r="F159" s="59" t="s">
        <v>90</v>
      </c>
      <c r="G159" s="59" t="s">
        <v>403</v>
      </c>
      <c r="H159" s="49" t="s">
        <v>345</v>
      </c>
      <c r="I159" s="68">
        <v>800000</v>
      </c>
      <c r="J159" s="33">
        <v>200000</v>
      </c>
      <c r="K159" s="66" t="s">
        <v>402</v>
      </c>
      <c r="L159" s="56" t="s">
        <v>23</v>
      </c>
    </row>
    <row r="160" spans="1:12" ht="12.75">
      <c r="A160" s="49" t="s">
        <v>404</v>
      </c>
      <c r="B160" s="68" t="s">
        <v>12</v>
      </c>
      <c r="C160" s="70" t="s">
        <v>281</v>
      </c>
      <c r="D160" s="69" t="s">
        <v>405</v>
      </c>
      <c r="E160" s="49">
        <v>1</v>
      </c>
      <c r="F160" s="69" t="s">
        <v>72</v>
      </c>
      <c r="G160" s="49" t="s">
        <v>406</v>
      </c>
      <c r="H160" s="68" t="s">
        <v>345</v>
      </c>
      <c r="I160" s="49">
        <v>45000</v>
      </c>
      <c r="J160" s="68">
        <v>125100</v>
      </c>
      <c r="K160" s="66" t="s">
        <v>410</v>
      </c>
      <c r="L160" s="69" t="s">
        <v>23</v>
      </c>
    </row>
    <row r="161" spans="1:12" ht="12.75" customHeight="1">
      <c r="A161" s="21">
        <v>152</v>
      </c>
      <c r="B161" s="57" t="s">
        <v>12</v>
      </c>
      <c r="C161" s="67" t="s">
        <v>281</v>
      </c>
      <c r="D161" s="47" t="s">
        <v>407</v>
      </c>
      <c r="E161" s="21">
        <v>1</v>
      </c>
      <c r="F161" s="59" t="s">
        <v>22</v>
      </c>
      <c r="G161" s="59" t="s">
        <v>406</v>
      </c>
      <c r="H161" s="49" t="s">
        <v>345</v>
      </c>
      <c r="I161" s="68" t="s">
        <v>35</v>
      </c>
      <c r="J161" s="33">
        <v>220000</v>
      </c>
      <c r="K161" s="66" t="s">
        <v>410</v>
      </c>
      <c r="L161" s="56" t="s">
        <v>23</v>
      </c>
    </row>
    <row r="162" spans="1:12" ht="12.75" customHeight="1">
      <c r="A162" s="21" t="s">
        <v>408</v>
      </c>
      <c r="B162" s="57" t="s">
        <v>12</v>
      </c>
      <c r="C162" s="67" t="s">
        <v>281</v>
      </c>
      <c r="D162" s="47" t="s">
        <v>124</v>
      </c>
      <c r="E162" s="21">
        <v>1</v>
      </c>
      <c r="F162" s="59" t="s">
        <v>22</v>
      </c>
      <c r="G162" s="59" t="s">
        <v>409</v>
      </c>
      <c r="H162" s="49" t="s">
        <v>299</v>
      </c>
      <c r="I162" s="46">
        <v>725000</v>
      </c>
      <c r="J162" s="33">
        <v>850000</v>
      </c>
      <c r="K162" s="66" t="s">
        <v>411</v>
      </c>
      <c r="L162" s="56" t="s">
        <v>23</v>
      </c>
    </row>
    <row r="163" spans="1:12" ht="12.75" customHeight="1">
      <c r="A163" s="21" t="s">
        <v>412</v>
      </c>
      <c r="B163" s="57" t="s">
        <v>12</v>
      </c>
      <c r="C163" s="67" t="s">
        <v>281</v>
      </c>
      <c r="D163" s="47" t="s">
        <v>413</v>
      </c>
      <c r="E163" s="21">
        <v>2</v>
      </c>
      <c r="F163" s="59" t="s">
        <v>416</v>
      </c>
      <c r="G163" s="59" t="s">
        <v>414</v>
      </c>
      <c r="H163" s="49" t="s">
        <v>345</v>
      </c>
      <c r="I163" s="46">
        <v>85000</v>
      </c>
      <c r="J163" s="33">
        <v>250000</v>
      </c>
      <c r="K163" s="66" t="s">
        <v>402</v>
      </c>
      <c r="L163" s="56" t="s">
        <v>23</v>
      </c>
    </row>
    <row r="164" spans="1:12" ht="12.75" customHeight="1">
      <c r="A164" s="21" t="s">
        <v>415</v>
      </c>
      <c r="B164" s="57" t="s">
        <v>12</v>
      </c>
      <c r="C164" s="67" t="s">
        <v>354</v>
      </c>
      <c r="D164" s="47" t="s">
        <v>84</v>
      </c>
      <c r="E164" s="21">
        <v>1</v>
      </c>
      <c r="F164" s="59" t="s">
        <v>22</v>
      </c>
      <c r="G164" s="59" t="s">
        <v>417</v>
      </c>
      <c r="H164" s="49" t="s">
        <v>345</v>
      </c>
      <c r="I164" s="46" t="s">
        <v>35</v>
      </c>
      <c r="J164" s="33">
        <v>25000</v>
      </c>
      <c r="K164" s="66" t="s">
        <v>350</v>
      </c>
      <c r="L164" s="56" t="s">
        <v>23</v>
      </c>
    </row>
    <row r="165" spans="1:12" ht="12.75" customHeight="1">
      <c r="A165" s="21" t="s">
        <v>418</v>
      </c>
      <c r="B165" s="57" t="s">
        <v>12</v>
      </c>
      <c r="C165" s="67" t="s">
        <v>354</v>
      </c>
      <c r="D165" s="47" t="s">
        <v>419</v>
      </c>
      <c r="E165" s="21">
        <v>1</v>
      </c>
      <c r="F165" s="59" t="s">
        <v>22</v>
      </c>
      <c r="G165" s="59" t="s">
        <v>417</v>
      </c>
      <c r="H165" s="49" t="s">
        <v>345</v>
      </c>
      <c r="I165" s="46">
        <v>500</v>
      </c>
      <c r="J165" s="33">
        <v>5000</v>
      </c>
      <c r="K165" s="66" t="s">
        <v>350</v>
      </c>
      <c r="L165" s="56" t="s">
        <v>23</v>
      </c>
    </row>
    <row r="166" spans="1:12" ht="12.75" customHeight="1">
      <c r="A166" s="21" t="s">
        <v>420</v>
      </c>
      <c r="B166" s="57" t="s">
        <v>12</v>
      </c>
      <c r="C166" s="67" t="s">
        <v>354</v>
      </c>
      <c r="D166" s="47" t="s">
        <v>124</v>
      </c>
      <c r="E166" s="21">
        <v>1</v>
      </c>
      <c r="F166" s="59" t="s">
        <v>22</v>
      </c>
      <c r="G166" s="59" t="s">
        <v>373</v>
      </c>
      <c r="H166" s="49" t="s">
        <v>345</v>
      </c>
      <c r="I166" s="46">
        <v>725000</v>
      </c>
      <c r="J166" s="33">
        <v>850000</v>
      </c>
      <c r="K166" s="66" t="s">
        <v>375</v>
      </c>
      <c r="L166" s="56" t="s">
        <v>23</v>
      </c>
    </row>
    <row r="167" spans="1:12" ht="12.75" customHeight="1">
      <c r="A167" s="21"/>
      <c r="B167" s="57"/>
      <c r="C167" s="67"/>
      <c r="D167" s="47"/>
      <c r="E167" s="21"/>
      <c r="F167" s="57"/>
      <c r="G167" s="59"/>
      <c r="H167" s="49"/>
      <c r="I167" s="43"/>
      <c r="J167" s="42"/>
      <c r="K167" s="44"/>
      <c r="L167" s="45"/>
    </row>
    <row r="168" spans="1:12" s="18" customFormat="1" ht="12.75">
      <c r="A168" s="50"/>
      <c r="B168" s="50"/>
      <c r="C168" s="50"/>
      <c r="D168" s="20"/>
      <c r="E168" s="39">
        <f>SUM(E10:E167)</f>
        <v>501</v>
      </c>
      <c r="F168" s="20"/>
      <c r="G168" s="51"/>
      <c r="H168" s="51"/>
      <c r="I168" s="52">
        <f>SUM(I10:I167)</f>
        <v>20704863</v>
      </c>
      <c r="J168" s="52">
        <f>SUM(J10:J167)</f>
        <v>35594451</v>
      </c>
      <c r="K168" s="53"/>
      <c r="L168" s="54"/>
    </row>
    <row r="169" s="4" customFormat="1" ht="12.75"/>
    <row r="170" spans="2:11" ht="12.75">
      <c r="B170" s="4"/>
      <c r="C170" s="4"/>
      <c r="D170" s="4"/>
      <c r="E170" s="4"/>
      <c r="F170" s="6" t="s">
        <v>6</v>
      </c>
      <c r="G170" s="6" t="s">
        <v>4</v>
      </c>
      <c r="H170" s="6" t="s">
        <v>7</v>
      </c>
      <c r="I170" s="24"/>
      <c r="J170" s="24"/>
      <c r="K170" s="32"/>
    </row>
    <row r="171" spans="2:11" ht="12.75">
      <c r="B171" s="4"/>
      <c r="C171" s="5"/>
      <c r="D171" s="75" t="s">
        <v>31</v>
      </c>
      <c r="E171" s="76"/>
      <c r="F171" s="3">
        <f>SUMIF($C$10:$C$167,D171,$E$10:$E$167)</f>
        <v>104</v>
      </c>
      <c r="G171" s="3">
        <f>SUMIF($C$10:$C$167,D171,$I$10:$I$167)</f>
        <v>1774181</v>
      </c>
      <c r="H171" s="3">
        <f>SUMIF($C$10:$C$167,D171,$J$10:$J$167)</f>
        <v>3312765</v>
      </c>
      <c r="I171" s="24"/>
      <c r="J171" s="24"/>
      <c r="K171" s="35"/>
    </row>
    <row r="172" spans="2:11" ht="12.75">
      <c r="B172" s="4"/>
      <c r="C172" s="5"/>
      <c r="D172" s="75" t="s">
        <v>164</v>
      </c>
      <c r="E172" s="76"/>
      <c r="F172" s="3">
        <f>SUMIF($C$10:$C$167,D172,$E$10:$E$167)</f>
        <v>89</v>
      </c>
      <c r="G172" s="3">
        <f>SUMIF($C$10:$C$167,D172,$I$10:$I$167)</f>
        <v>5861000</v>
      </c>
      <c r="H172" s="3">
        <f>SUMIF($C$10:$C$167,D172,$J$10:$J$167)</f>
        <v>10553520</v>
      </c>
      <c r="I172" s="24"/>
      <c r="J172" s="24"/>
      <c r="K172" s="35"/>
    </row>
    <row r="173" spans="2:11" ht="12.75">
      <c r="B173" s="4"/>
      <c r="C173" s="5"/>
      <c r="D173" s="75" t="s">
        <v>212</v>
      </c>
      <c r="E173" s="76"/>
      <c r="F173" s="3">
        <f>SUMIF($C$10:$C$167,D173,$E$10:$E$167)</f>
        <v>100</v>
      </c>
      <c r="G173" s="3">
        <f>SUMIF($C$10:$C$167,D173,$I$10:$I$167)</f>
        <v>3258579</v>
      </c>
      <c r="H173" s="3">
        <f>SUMIF($C$10:$C$167,D173,$J$10:$J$167)</f>
        <v>5939996</v>
      </c>
      <c r="I173" s="24"/>
      <c r="J173" s="24"/>
      <c r="K173" s="35"/>
    </row>
    <row r="174" spans="2:12" ht="12.75">
      <c r="B174" s="4"/>
      <c r="C174" s="7"/>
      <c r="D174" s="64" t="s">
        <v>281</v>
      </c>
      <c r="E174" s="61"/>
      <c r="F174" s="3">
        <f>SUMIF($C$10:$C$167,D174,$E$10:$E$167)</f>
        <v>108</v>
      </c>
      <c r="G174" s="3">
        <f>SUMIF($C$10:$C$167,D174,$I$10:$I$167)</f>
        <v>5534629</v>
      </c>
      <c r="H174" s="3">
        <f>SUMIF($C$10:$C$167,D174,$J$10:$J$167)</f>
        <v>9149807</v>
      </c>
      <c r="I174" s="18"/>
      <c r="J174" s="18"/>
      <c r="K174" s="18"/>
      <c r="L174" s="18"/>
    </row>
    <row r="175" spans="2:12" ht="12.75">
      <c r="B175" s="4"/>
      <c r="C175" s="7"/>
      <c r="D175" s="64" t="s">
        <v>354</v>
      </c>
      <c r="E175" s="61"/>
      <c r="F175" s="3">
        <f>SUMIF($C$10:$C$167,D175,$E$10:$E$167)</f>
        <v>100</v>
      </c>
      <c r="G175" s="3">
        <f>SUMIF($C$10:$C$167,D175,$I$10:$I$167)</f>
        <v>4276474</v>
      </c>
      <c r="H175" s="3">
        <f>SUMIF($C$10:$C$167,D175,$J$10:$J$167)</f>
        <v>6638363</v>
      </c>
      <c r="I175" s="18"/>
      <c r="J175" s="18"/>
      <c r="K175" s="18"/>
      <c r="L175" s="18"/>
    </row>
    <row r="176" spans="2:12" ht="12.75">
      <c r="B176" s="4"/>
      <c r="C176" s="7"/>
      <c r="D176" s="77" t="s">
        <v>9</v>
      </c>
      <c r="E176" s="78"/>
      <c r="F176" s="8">
        <f>SUM(F171:F175)</f>
        <v>501</v>
      </c>
      <c r="G176" s="8">
        <f>SUM(G171:G175)</f>
        <v>20704863</v>
      </c>
      <c r="H176" s="8">
        <f>SUM(H171:H175)</f>
        <v>35594451</v>
      </c>
      <c r="I176" s="18"/>
      <c r="J176" s="18"/>
      <c r="K176" s="18"/>
      <c r="L176" s="18"/>
    </row>
    <row r="177" spans="2:12" ht="12.75">
      <c r="B177" s="4"/>
      <c r="C177" s="18"/>
      <c r="I177" s="18"/>
      <c r="J177" s="18"/>
      <c r="K177" s="18"/>
      <c r="L177" s="18"/>
    </row>
    <row r="178" spans="2:8" ht="12.75">
      <c r="B178" s="18"/>
      <c r="D178" s="18"/>
      <c r="E178" s="40"/>
      <c r="F178" s="18"/>
      <c r="G178" s="18"/>
      <c r="H178" s="18"/>
    </row>
  </sheetData>
  <sheetProtection/>
  <autoFilter ref="A9:L168"/>
  <mergeCells count="7">
    <mergeCell ref="A2:K2"/>
    <mergeCell ref="A5:K5"/>
    <mergeCell ref="A6:K6"/>
    <mergeCell ref="D171:E171"/>
    <mergeCell ref="D172:E172"/>
    <mergeCell ref="D176:E176"/>
    <mergeCell ref="D173:E173"/>
  </mergeCells>
  <conditionalFormatting sqref="I93">
    <cfRule type="cellIs" priority="1" dxfId="0" operator="equal" stopIfTrue="1">
      <formula>"n/a"</formula>
    </cfRule>
  </conditionalFormatting>
  <printOptions horizontalCentered="1" verticalCentered="1"/>
  <pageMargins left="0.1968503937007874" right="0.11811023622047245" top="0" bottom="0" header="0.11811023622047245" footer="0"/>
  <pageSetup fitToHeight="2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kovacsz</dc:creator>
  <cp:keywords/>
  <dc:description/>
  <cp:lastModifiedBy>Eisen-Kiss Erika</cp:lastModifiedBy>
  <cp:lastPrinted>2019-05-08T06:08:57Z</cp:lastPrinted>
  <dcterms:created xsi:type="dcterms:W3CDTF">2011-01-04T13:55:11Z</dcterms:created>
  <dcterms:modified xsi:type="dcterms:W3CDTF">2019-07-26T07:27:24Z</dcterms:modified>
  <cp:category/>
  <cp:version/>
  <cp:contentType/>
  <cp:contentStatus/>
</cp:coreProperties>
</file>