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440" windowHeight="7230"/>
  </bookViews>
  <sheets>
    <sheet name="Munka1" sheetId="1" r:id="rId1"/>
  </sheets>
  <definedNames>
    <definedName name="_xlnm._FilterDatabase" localSheetId="0" hidden="1">Munka1!$A$7:$K$76</definedName>
    <definedName name="_xlnm.Print_Area" localSheetId="0">Munka1!$A$1:$K$80</definedName>
  </definedNames>
  <calcPr calcId="145621"/>
</workbook>
</file>

<file path=xl/calcChain.xml><?xml version="1.0" encoding="utf-8"?>
<calcChain xmlns="http://schemas.openxmlformats.org/spreadsheetml/2006/main">
  <c r="F81" i="1" l="1"/>
  <c r="J76" i="1" l="1"/>
  <c r="I76" i="1"/>
  <c r="H81" i="1" l="1"/>
  <c r="G81" i="1"/>
</calcChain>
</file>

<file path=xl/sharedStrings.xml><?xml version="1.0" encoding="utf-8"?>
<sst xmlns="http://schemas.openxmlformats.org/spreadsheetml/2006/main" count="574" uniqueCount="132">
  <si>
    <t>Branded</t>
  </si>
  <si>
    <t>Premier</t>
  </si>
  <si>
    <t>Ssz.</t>
  </si>
  <si>
    <t>Forrás</t>
  </si>
  <si>
    <t>Cím</t>
  </si>
  <si>
    <t>Topic</t>
  </si>
  <si>
    <t>Media</t>
  </si>
  <si>
    <t>Media type</t>
  </si>
  <si>
    <t>Date</t>
  </si>
  <si>
    <t>Month</t>
  </si>
  <si>
    <t>Reach</t>
  </si>
  <si>
    <t>No.</t>
  </si>
  <si>
    <t>EAV (EUR)</t>
  </si>
  <si>
    <t>October</t>
  </si>
  <si>
    <t>Bridgestone Factory Extension</t>
  </si>
  <si>
    <t>26.10.2017</t>
  </si>
  <si>
    <t>Kormany.hu</t>
  </si>
  <si>
    <t>online</t>
  </si>
  <si>
    <t>N/A</t>
  </si>
  <si>
    <t>Central European countries are rising together</t>
  </si>
  <si>
    <t>Hirado.hu</t>
  </si>
  <si>
    <t>Viktor Orban: Central European countries are rising together</t>
  </si>
  <si>
    <t>Blikk.hu</t>
  </si>
  <si>
    <t>Today it turns out how big foot Viktor Orban lives on</t>
  </si>
  <si>
    <t>Origo.hu</t>
  </si>
  <si>
    <t>Napi.hu</t>
  </si>
  <si>
    <t>Orban: Hungary is not a success island</t>
  </si>
  <si>
    <t>Heol.hu</t>
  </si>
  <si>
    <t>Portfolio.hu</t>
  </si>
  <si>
    <t>Inforadio.hu</t>
  </si>
  <si>
    <t>Viktor Orban: Europe’s most secure region is Central Europe</t>
  </si>
  <si>
    <t>Magyarhirlap.hu</t>
  </si>
  <si>
    <t>Magyaridok.hu</t>
  </si>
  <si>
    <t>Mfor.hu</t>
  </si>
  <si>
    <t>Orban inaugurated an 85 billion HUF investment</t>
  </si>
  <si>
    <t>Lokal.hu</t>
  </si>
  <si>
    <t>Hirtv.hu</t>
  </si>
  <si>
    <t>Viktor Orban: Hungary is not a success island, but part of Europe</t>
  </si>
  <si>
    <t>Atv.hu</t>
  </si>
  <si>
    <t>Vaol.hu</t>
  </si>
  <si>
    <t>Minalunk.hu</t>
  </si>
  <si>
    <t>Bridgestone developed its factory at Tatabánya from HUF 85 billion</t>
  </si>
  <si>
    <t>Magyarepitok.hu</t>
  </si>
  <si>
    <t>Bridgestone has built nearly onehundred squeare meters hall in Tatabánya</t>
  </si>
  <si>
    <t>Pestisracok.hu</t>
  </si>
  <si>
    <t>Half thousand new workplaces in Tatabánya region – Viktor Orban: Central European countries are rising together</t>
  </si>
  <si>
    <t>Realista.hu</t>
  </si>
  <si>
    <t>Vezess.hu</t>
  </si>
  <si>
    <t>Tatabánya tire manufacturing became the world’s first</t>
  </si>
  <si>
    <t>Hir.ma</t>
  </si>
  <si>
    <t>Autopro.hu</t>
  </si>
  <si>
    <t>Hungarian tire on Hungarian cars –Inauguration of Bridgestone factory extension</t>
  </si>
  <si>
    <t>Demokrata.hu</t>
  </si>
  <si>
    <t>Autogyar.hu</t>
  </si>
  <si>
    <t>Bridgestone develops its Tatabánya factory from 85 billion HUF</t>
  </si>
  <si>
    <t>Technimotor.hu</t>
  </si>
  <si>
    <t>MTV - News afternoon</t>
  </si>
  <si>
    <t>Electronic</t>
  </si>
  <si>
    <t>CEE countries are ascending together</t>
  </si>
  <si>
    <t>MTV - News evening</t>
  </si>
  <si>
    <t>26.10.2018</t>
  </si>
  <si>
    <t>Hír TV</t>
  </si>
  <si>
    <t>26.10.2020</t>
  </si>
  <si>
    <t>Bridgestone inauguration</t>
  </si>
  <si>
    <t>InfoRádió</t>
  </si>
  <si>
    <t>26.10.2022</t>
  </si>
  <si>
    <t>26.10.2023</t>
  </si>
  <si>
    <t>24.10.2017</t>
  </si>
  <si>
    <t>Karc FM</t>
  </si>
  <si>
    <t>26.10.2024</t>
  </si>
  <si>
    <t>Kossuth Rádió - Déli Krónika</t>
  </si>
  <si>
    <t>26.10.2025</t>
  </si>
  <si>
    <t>Magyar Hírlap</t>
  </si>
  <si>
    <t>Print</t>
  </si>
  <si>
    <t>27.10.2017</t>
  </si>
  <si>
    <t>Viktor Orbán: CEE countries are ascending together</t>
  </si>
  <si>
    <t>Magyar Idők</t>
  </si>
  <si>
    <t>27.10.2018</t>
  </si>
  <si>
    <t>Viktor Orbán: CEE is the engine for the growth of the EU</t>
  </si>
  <si>
    <t>Magyar Nemzet</t>
  </si>
  <si>
    <t>27.10.2019</t>
  </si>
  <si>
    <t>The government has supported a multinational company again</t>
  </si>
  <si>
    <t>Népszava</t>
  </si>
  <si>
    <t>27.10.2020</t>
  </si>
  <si>
    <t>Tatabánya has become a tyre citadel</t>
  </si>
  <si>
    <t>Világgazdaság</t>
  </si>
  <si>
    <t>27.10.2021</t>
  </si>
  <si>
    <t>Bridgestone has extended in Tatabánya</t>
  </si>
  <si>
    <t>24 Óra</t>
  </si>
  <si>
    <t>27.10.2022</t>
  </si>
  <si>
    <t>The Prime minister inaugurated a world-class factory</t>
  </si>
  <si>
    <t>27.10.2023</t>
  </si>
  <si>
    <t>We can be proud</t>
  </si>
  <si>
    <t>27.10.2024</t>
  </si>
  <si>
    <t>Viktor Orbán: We stay a stable pillar in Europe</t>
  </si>
  <si>
    <t>Békés Megyei Hírlap</t>
  </si>
  <si>
    <t>27.10.2025</t>
  </si>
  <si>
    <t>Orbán: We stay a stable pillar</t>
  </si>
  <si>
    <t>Észak-Magyarország</t>
  </si>
  <si>
    <t>27.10.2026</t>
  </si>
  <si>
    <t>Hajdú-Bihari Napló</t>
  </si>
  <si>
    <t>27.10.2027</t>
  </si>
  <si>
    <t>Heves Megyei Hírlap</t>
  </si>
  <si>
    <t>27.10.2028</t>
  </si>
  <si>
    <t>Kelet-Magyarország</t>
  </si>
  <si>
    <t>27.10.2029</t>
  </si>
  <si>
    <t>Petőfi Népe</t>
  </si>
  <si>
    <t>27.10.2030</t>
  </si>
  <si>
    <t>Somogyi Hírlap</t>
  </si>
  <si>
    <t>27.10.2031</t>
  </si>
  <si>
    <t>Tolnai Népújság</t>
  </si>
  <si>
    <t>27.10.2032</t>
  </si>
  <si>
    <t>Új Dunántúli Napló</t>
  </si>
  <si>
    <t>27.10.2033</t>
  </si>
  <si>
    <t>Új Néplap</t>
  </si>
  <si>
    <t>27.10.2034</t>
  </si>
  <si>
    <t>Non branded</t>
  </si>
  <si>
    <t>TV2</t>
  </si>
  <si>
    <t>Oxygen Media Regionális Híradó </t>
  </si>
  <si>
    <t>Híd Televízió</t>
  </si>
  <si>
    <t>Echo TV</t>
  </si>
  <si>
    <t>Bbj.hu</t>
  </si>
  <si>
    <t>Bridgestone opens HUF 85 bln expansion</t>
  </si>
  <si>
    <t>Gyartastrend.hu</t>
  </si>
  <si>
    <t>Bridgestone opens its Tatabánya factory expansion</t>
  </si>
  <si>
    <t>Szegedma.hu</t>
  </si>
  <si>
    <t>Gondola.hu</t>
  </si>
  <si>
    <t>Scmonitor.hu</t>
  </si>
  <si>
    <t>Capacity increasing development in Tatabánya</t>
  </si>
  <si>
    <t>Minap.hu</t>
  </si>
  <si>
    <t>Bama.hu</t>
  </si>
  <si>
    <r>
      <rPr>
        <sz val="14"/>
        <color indexed="8"/>
        <rFont val="Tahoma"/>
        <family val="2"/>
        <charset val="238"/>
      </rPr>
      <t>Media Monitoring Summary</t>
    </r>
    <r>
      <rPr>
        <sz val="10"/>
        <color indexed="8"/>
        <rFont val="Tahoma"/>
        <family val="2"/>
        <charset val="238"/>
      </rPr>
      <t xml:space="preserve">
</t>
    </r>
    <r>
      <rPr>
        <b/>
        <sz val="14"/>
        <color indexed="8"/>
        <rFont val="Tahoma"/>
        <family val="2"/>
        <charset val="238"/>
      </rPr>
      <t>Bridgestone Factory Extension Inaguration Event</t>
    </r>
    <r>
      <rPr>
        <sz val="10"/>
        <color indexed="8"/>
        <rFont val="Tahoma"/>
        <family val="2"/>
        <charset val="238"/>
      </rPr>
      <t xml:space="preserve">
Prepared by: Premier Communications
</t>
    </r>
    <r>
      <rPr>
        <i/>
        <sz val="10"/>
        <color indexed="8"/>
        <rFont val="Tahoma"/>
        <family val="2"/>
        <charset val="238"/>
      </rPr>
      <t>Updated: 27th of September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</si>
</sst>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\ &quot;Ft&quot;"/>
    <numFmt numFmtId="166" formatCode="[$€-2]\ #,##0"/>
    <numFmt numFmtId="167" formatCode="#,##0\ _F_t"/>
    <numFmt numFmtId="168" formatCode="[$€-2]\ #,##0;[Red][$€-2]\ #,##0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i/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47">
    <xf numFmtId="0" fontId="0" fillId="0" borderId="0" xfId="0"/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0" fillId="0" borderId="11" xfId="0" applyBorder="1"/>
    <xf numFmtId="164" fontId="0" fillId="0" borderId="11" xfId="0" applyNumberFormat="1" applyBorder="1"/>
    <xf numFmtId="0" fontId="3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0" fillId="0" borderId="0" xfId="0" applyBorder="1"/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center" wrapText="1"/>
    </xf>
    <xf numFmtId="164" fontId="3" fillId="2" borderId="16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vertical="center"/>
    </xf>
    <xf numFmtId="0" fontId="6" fillId="0" borderId="11" xfId="0" applyFont="1" applyBorder="1"/>
    <xf numFmtId="14" fontId="6" fillId="0" borderId="11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8" fillId="0" borderId="11" xfId="1" applyFont="1" applyBorder="1" applyAlignment="1">
      <alignment horizontal="left" vertical="center" wrapText="1"/>
    </xf>
    <xf numFmtId="167" fontId="4" fillId="0" borderId="11" xfId="0" applyNumberFormat="1" applyFont="1" applyBorder="1" applyAlignment="1">
      <alignment horizontal="left" vertical="center"/>
    </xf>
    <xf numFmtId="167" fontId="3" fillId="2" borderId="6" xfId="0" applyNumberFormat="1" applyFont="1" applyFill="1" applyBorder="1" applyAlignment="1">
      <alignment horizontal="center" wrapText="1"/>
    </xf>
    <xf numFmtId="167" fontId="0" fillId="0" borderId="0" xfId="0" applyNumberFormat="1"/>
    <xf numFmtId="167" fontId="0" fillId="0" borderId="0" xfId="0" applyNumberFormat="1" applyBorder="1"/>
    <xf numFmtId="164" fontId="3" fillId="2" borderId="9" xfId="0" applyNumberFormat="1" applyFont="1" applyFill="1" applyBorder="1" applyAlignment="1">
      <alignment horizontal="left" vertical="center" wrapText="1"/>
    </xf>
    <xf numFmtId="3" fontId="9" fillId="0" borderId="11" xfId="2" applyNumberFormat="1" applyFont="1" applyFill="1" applyBorder="1" applyAlignment="1" applyProtection="1">
      <alignment horizontal="left" vertical="center"/>
    </xf>
    <xf numFmtId="167" fontId="0" fillId="0" borderId="11" xfId="0" applyNumberFormat="1" applyBorder="1" applyAlignment="1">
      <alignment horizontal="left" vertical="center"/>
    </xf>
    <xf numFmtId="3" fontId="9" fillId="3" borderId="11" xfId="2" applyNumberFormat="1" applyFont="1" applyFill="1" applyBorder="1" applyAlignment="1" applyProtection="1">
      <alignment horizontal="left" vertical="center"/>
    </xf>
    <xf numFmtId="164" fontId="0" fillId="0" borderId="0" xfId="0" applyNumberFormat="1" applyAlignment="1">
      <alignment horizontal="left" vertical="center"/>
    </xf>
    <xf numFmtId="165" fontId="3" fillId="2" borderId="17" xfId="0" applyNumberFormat="1" applyFont="1" applyFill="1" applyBorder="1" applyAlignment="1">
      <alignment horizontal="left" vertical="center" wrapText="1"/>
    </xf>
    <xf numFmtId="166" fontId="0" fillId="0" borderId="11" xfId="0" applyNumberFormat="1" applyBorder="1" applyAlignment="1">
      <alignment horizontal="left" vertical="center"/>
    </xf>
    <xf numFmtId="3" fontId="10" fillId="4" borderId="11" xfId="0" applyNumberFormat="1" applyFont="1" applyFill="1" applyBorder="1" applyAlignment="1">
      <alignment horizontal="left"/>
    </xf>
    <xf numFmtId="0" fontId="6" fillId="0" borderId="0" xfId="0" applyFont="1"/>
    <xf numFmtId="164" fontId="3" fillId="2" borderId="13" xfId="0" applyNumberFormat="1" applyFont="1" applyFill="1" applyBorder="1" applyAlignment="1">
      <alignment horizontal="right" vertical="center" wrapText="1"/>
    </xf>
    <xf numFmtId="168" fontId="3" fillId="2" borderId="1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Hivatkozás" xfId="1" builtinId="8"/>
    <cellStyle name="Normál" xfId="0" builtinId="0"/>
    <cellStyle name="Normál 2" xfId="2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="70" zoomScaleNormal="70" workbookViewId="0">
      <pane ySplit="7" topLeftCell="A32" activePane="bottomLeft" state="frozen"/>
      <selection pane="bottomLeft" activeCell="J69" sqref="J69"/>
    </sheetView>
  </sheetViews>
  <sheetFormatPr defaultRowHeight="15" x14ac:dyDescent="0.25"/>
  <cols>
    <col min="1" max="1" width="9.5703125" customWidth="1"/>
    <col min="2" max="2" width="11.42578125" bestFit="1" customWidth="1"/>
    <col min="3" max="3" width="12.42578125" bestFit="1" customWidth="1"/>
    <col min="4" max="4" width="49.5703125" customWidth="1"/>
    <col min="5" max="5" width="28.140625" bestFit="1" customWidth="1"/>
    <col min="6" max="6" width="18.140625" customWidth="1"/>
    <col min="7" max="7" width="14.7109375" customWidth="1"/>
    <col min="8" max="8" width="19" customWidth="1"/>
    <col min="9" max="9" width="15.140625" style="31" customWidth="1"/>
    <col min="10" max="10" width="17" style="25" bestFit="1" customWidth="1"/>
    <col min="11" max="11" width="115.85546875" bestFit="1" customWidth="1"/>
    <col min="12" max="16384" width="9.140625" style="8"/>
  </cols>
  <sheetData>
    <row r="1" spans="1:11" x14ac:dyDescent="0.2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1" t="s">
        <v>2</v>
      </c>
      <c r="B7" s="2" t="s">
        <v>3</v>
      </c>
      <c r="C7" s="2" t="s">
        <v>0</v>
      </c>
      <c r="D7" s="2" t="s">
        <v>5</v>
      </c>
      <c r="E7" s="2" t="s">
        <v>6</v>
      </c>
      <c r="F7" s="3" t="s">
        <v>7</v>
      </c>
      <c r="G7" s="1" t="s">
        <v>8</v>
      </c>
      <c r="H7" s="3" t="s">
        <v>9</v>
      </c>
      <c r="I7" s="27" t="s">
        <v>10</v>
      </c>
      <c r="J7" s="24" t="s">
        <v>12</v>
      </c>
      <c r="K7" s="9" t="s">
        <v>4</v>
      </c>
    </row>
    <row r="8" spans="1:11" x14ac:dyDescent="0.25">
      <c r="A8" s="14">
        <v>1</v>
      </c>
      <c r="B8" s="14" t="s">
        <v>1</v>
      </c>
      <c r="C8" s="15" t="s">
        <v>0</v>
      </c>
      <c r="D8" s="21" t="s">
        <v>14</v>
      </c>
      <c r="E8" s="14" t="s">
        <v>16</v>
      </c>
      <c r="F8" s="19" t="s">
        <v>17</v>
      </c>
      <c r="G8" s="35" t="s">
        <v>15</v>
      </c>
      <c r="H8" s="19" t="s">
        <v>13</v>
      </c>
      <c r="I8" s="16" t="s">
        <v>18</v>
      </c>
      <c r="J8" s="16" t="s">
        <v>18</v>
      </c>
      <c r="K8" s="22" t="s">
        <v>19</v>
      </c>
    </row>
    <row r="9" spans="1:11" x14ac:dyDescent="0.25">
      <c r="A9" s="14">
        <v>2</v>
      </c>
      <c r="B9" s="14" t="s">
        <v>1</v>
      </c>
      <c r="C9" s="15" t="s">
        <v>0</v>
      </c>
      <c r="D9" s="21" t="s">
        <v>14</v>
      </c>
      <c r="E9" s="14" t="s">
        <v>20</v>
      </c>
      <c r="F9" s="19" t="s">
        <v>17</v>
      </c>
      <c r="G9" s="20" t="s">
        <v>15</v>
      </c>
      <c r="H9" s="19" t="s">
        <v>13</v>
      </c>
      <c r="I9" s="16">
        <v>150000</v>
      </c>
      <c r="J9" s="23">
        <v>1935</v>
      </c>
      <c r="K9" s="22" t="s">
        <v>21</v>
      </c>
    </row>
    <row r="10" spans="1:11" x14ac:dyDescent="0.25">
      <c r="A10" s="14">
        <v>3</v>
      </c>
      <c r="B10" s="14" t="s">
        <v>1</v>
      </c>
      <c r="C10" s="15" t="s">
        <v>0</v>
      </c>
      <c r="D10" s="21" t="s">
        <v>14</v>
      </c>
      <c r="E10" s="14" t="s">
        <v>22</v>
      </c>
      <c r="F10" s="19" t="s">
        <v>17</v>
      </c>
      <c r="G10" s="20" t="s">
        <v>15</v>
      </c>
      <c r="H10" s="19" t="s">
        <v>13</v>
      </c>
      <c r="I10" s="28">
        <v>181465</v>
      </c>
      <c r="J10" s="23">
        <v>230</v>
      </c>
      <c r="K10" s="22" t="s">
        <v>23</v>
      </c>
    </row>
    <row r="11" spans="1:11" x14ac:dyDescent="0.25">
      <c r="A11" s="14">
        <v>4</v>
      </c>
      <c r="B11" s="14" t="s">
        <v>1</v>
      </c>
      <c r="C11" s="15" t="s">
        <v>0</v>
      </c>
      <c r="D11" s="21" t="s">
        <v>14</v>
      </c>
      <c r="E11" s="14" t="s">
        <v>24</v>
      </c>
      <c r="F11" s="19" t="s">
        <v>17</v>
      </c>
      <c r="G11" s="20" t="s">
        <v>15</v>
      </c>
      <c r="H11" s="19" t="s">
        <v>13</v>
      </c>
      <c r="I11" s="16">
        <v>544000</v>
      </c>
      <c r="J11" s="29">
        <v>1612</v>
      </c>
      <c r="K11" s="22" t="s">
        <v>21</v>
      </c>
    </row>
    <row r="12" spans="1:11" x14ac:dyDescent="0.25">
      <c r="A12" s="14">
        <v>5</v>
      </c>
      <c r="B12" s="14" t="s">
        <v>1</v>
      </c>
      <c r="C12" s="15" t="s">
        <v>0</v>
      </c>
      <c r="D12" s="21" t="s">
        <v>14</v>
      </c>
      <c r="E12" s="14" t="s">
        <v>25</v>
      </c>
      <c r="F12" s="19" t="s">
        <v>17</v>
      </c>
      <c r="G12" s="20" t="s">
        <v>15</v>
      </c>
      <c r="H12" s="19" t="s">
        <v>13</v>
      </c>
      <c r="I12" s="16">
        <v>100000</v>
      </c>
      <c r="J12" s="23">
        <v>1935</v>
      </c>
      <c r="K12" s="22" t="s">
        <v>26</v>
      </c>
    </row>
    <row r="13" spans="1:11" x14ac:dyDescent="0.25">
      <c r="A13" s="14">
        <v>6</v>
      </c>
      <c r="B13" s="14" t="s">
        <v>1</v>
      </c>
      <c r="C13" s="15" t="s">
        <v>0</v>
      </c>
      <c r="D13" s="21" t="s">
        <v>14</v>
      </c>
      <c r="E13" s="14" t="s">
        <v>27</v>
      </c>
      <c r="F13" s="19" t="s">
        <v>17</v>
      </c>
      <c r="G13" s="20" t="s">
        <v>15</v>
      </c>
      <c r="H13" s="19" t="s">
        <v>13</v>
      </c>
      <c r="I13" s="30">
        <v>25300</v>
      </c>
      <c r="J13" s="23">
        <v>580</v>
      </c>
      <c r="K13" s="22" t="s">
        <v>21</v>
      </c>
    </row>
    <row r="14" spans="1:11" x14ac:dyDescent="0.25">
      <c r="A14" s="14">
        <v>7</v>
      </c>
      <c r="B14" s="14" t="s">
        <v>1</v>
      </c>
      <c r="C14" s="15" t="s">
        <v>0</v>
      </c>
      <c r="D14" s="21" t="s">
        <v>14</v>
      </c>
      <c r="E14" s="14" t="s">
        <v>28</v>
      </c>
      <c r="F14" s="19" t="s">
        <v>17</v>
      </c>
      <c r="G14" s="20" t="s">
        <v>15</v>
      </c>
      <c r="H14" s="19" t="s">
        <v>13</v>
      </c>
      <c r="I14" s="30">
        <v>40000</v>
      </c>
      <c r="J14" s="23">
        <v>70</v>
      </c>
      <c r="K14" s="22" t="s">
        <v>26</v>
      </c>
    </row>
    <row r="15" spans="1:11" x14ac:dyDescent="0.25">
      <c r="A15" s="14">
        <v>8</v>
      </c>
      <c r="B15" s="14" t="s">
        <v>1</v>
      </c>
      <c r="C15" s="15" t="s">
        <v>0</v>
      </c>
      <c r="D15" s="21" t="s">
        <v>14</v>
      </c>
      <c r="E15" s="14" t="s">
        <v>29</v>
      </c>
      <c r="F15" s="19" t="s">
        <v>17</v>
      </c>
      <c r="G15" s="20" t="s">
        <v>15</v>
      </c>
      <c r="H15" s="19" t="s">
        <v>13</v>
      </c>
      <c r="I15" s="30">
        <v>7000</v>
      </c>
      <c r="J15" s="23">
        <v>645</v>
      </c>
      <c r="K15" s="22" t="s">
        <v>30</v>
      </c>
    </row>
    <row r="16" spans="1:11" x14ac:dyDescent="0.25">
      <c r="A16" s="14">
        <v>9</v>
      </c>
      <c r="B16" s="14" t="s">
        <v>1</v>
      </c>
      <c r="C16" s="15" t="s">
        <v>0</v>
      </c>
      <c r="D16" s="21" t="s">
        <v>14</v>
      </c>
      <c r="E16" s="14" t="s">
        <v>31</v>
      </c>
      <c r="F16" s="19" t="s">
        <v>17</v>
      </c>
      <c r="G16" s="20" t="s">
        <v>15</v>
      </c>
      <c r="H16" s="19" t="s">
        <v>13</v>
      </c>
      <c r="I16" s="34">
        <v>8000</v>
      </c>
      <c r="J16" s="23">
        <v>645</v>
      </c>
      <c r="K16" s="22" t="s">
        <v>19</v>
      </c>
    </row>
    <row r="17" spans="1:11" x14ac:dyDescent="0.25">
      <c r="A17" s="14">
        <v>10</v>
      </c>
      <c r="B17" s="14" t="s">
        <v>1</v>
      </c>
      <c r="C17" s="15" t="s">
        <v>0</v>
      </c>
      <c r="D17" s="21" t="s">
        <v>14</v>
      </c>
      <c r="E17" s="14" t="s">
        <v>32</v>
      </c>
      <c r="F17" s="19" t="s">
        <v>17</v>
      </c>
      <c r="G17" s="20" t="s">
        <v>15</v>
      </c>
      <c r="H17" s="19" t="s">
        <v>13</v>
      </c>
      <c r="I17" s="16">
        <v>20000</v>
      </c>
      <c r="J17" s="23">
        <v>276</v>
      </c>
      <c r="K17" s="22" t="s">
        <v>19</v>
      </c>
    </row>
    <row r="18" spans="1:11" x14ac:dyDescent="0.25">
      <c r="A18" s="14">
        <v>11</v>
      </c>
      <c r="B18" s="14" t="s">
        <v>1</v>
      </c>
      <c r="C18" s="15" t="s">
        <v>0</v>
      </c>
      <c r="D18" s="21" t="s">
        <v>14</v>
      </c>
      <c r="E18" s="14" t="s">
        <v>33</v>
      </c>
      <c r="F18" s="19" t="s">
        <v>17</v>
      </c>
      <c r="G18" s="20" t="s">
        <v>15</v>
      </c>
      <c r="H18" s="19" t="s">
        <v>13</v>
      </c>
      <c r="I18" s="16">
        <v>250000</v>
      </c>
      <c r="J18" s="23">
        <v>207</v>
      </c>
      <c r="K18" s="22" t="s">
        <v>34</v>
      </c>
    </row>
    <row r="19" spans="1:11" x14ac:dyDescent="0.25">
      <c r="A19" s="14">
        <v>12</v>
      </c>
      <c r="B19" s="14" t="s">
        <v>1</v>
      </c>
      <c r="C19" s="15" t="s">
        <v>0</v>
      </c>
      <c r="D19" s="21" t="s">
        <v>14</v>
      </c>
      <c r="E19" s="14" t="s">
        <v>35</v>
      </c>
      <c r="F19" s="19" t="s">
        <v>17</v>
      </c>
      <c r="G19" s="20" t="s">
        <v>15</v>
      </c>
      <c r="H19" s="19" t="s">
        <v>13</v>
      </c>
      <c r="I19" s="16" t="s">
        <v>18</v>
      </c>
      <c r="J19" s="16" t="s">
        <v>18</v>
      </c>
      <c r="K19" s="22" t="s">
        <v>19</v>
      </c>
    </row>
    <row r="20" spans="1:11" x14ac:dyDescent="0.25">
      <c r="A20" s="14">
        <v>13</v>
      </c>
      <c r="B20" s="14" t="s">
        <v>1</v>
      </c>
      <c r="C20" s="15" t="s">
        <v>0</v>
      </c>
      <c r="D20" s="21" t="s">
        <v>14</v>
      </c>
      <c r="E20" s="14" t="s">
        <v>36</v>
      </c>
      <c r="F20" s="19" t="s">
        <v>17</v>
      </c>
      <c r="G20" s="20" t="s">
        <v>15</v>
      </c>
      <c r="H20" s="19" t="s">
        <v>13</v>
      </c>
      <c r="I20" s="16">
        <v>30000</v>
      </c>
      <c r="J20" s="23">
        <v>290</v>
      </c>
      <c r="K20" s="22" t="s">
        <v>37</v>
      </c>
    </row>
    <row r="21" spans="1:11" x14ac:dyDescent="0.25">
      <c r="A21" s="14">
        <v>14</v>
      </c>
      <c r="B21" s="14" t="s">
        <v>1</v>
      </c>
      <c r="C21" s="15" t="s">
        <v>0</v>
      </c>
      <c r="D21" s="21" t="s">
        <v>14</v>
      </c>
      <c r="E21" s="14" t="s">
        <v>38</v>
      </c>
      <c r="F21" s="19" t="s">
        <v>17</v>
      </c>
      <c r="G21" s="20" t="s">
        <v>15</v>
      </c>
      <c r="H21" s="19" t="s">
        <v>13</v>
      </c>
      <c r="I21" s="16">
        <v>23300</v>
      </c>
      <c r="J21" s="16" t="s">
        <v>18</v>
      </c>
      <c r="K21" s="22" t="s">
        <v>19</v>
      </c>
    </row>
    <row r="22" spans="1:11" x14ac:dyDescent="0.25">
      <c r="A22" s="14">
        <v>15</v>
      </c>
      <c r="B22" s="14" t="s">
        <v>1</v>
      </c>
      <c r="C22" s="15" t="s">
        <v>0</v>
      </c>
      <c r="D22" s="21" t="s">
        <v>14</v>
      </c>
      <c r="E22" s="14" t="s">
        <v>27</v>
      </c>
      <c r="F22" s="19" t="s">
        <v>17</v>
      </c>
      <c r="G22" s="20" t="s">
        <v>15</v>
      </c>
      <c r="H22" s="19" t="s">
        <v>13</v>
      </c>
      <c r="I22" s="16">
        <v>25300</v>
      </c>
      <c r="J22" s="23">
        <v>580</v>
      </c>
      <c r="K22" s="22" t="s">
        <v>21</v>
      </c>
    </row>
    <row r="23" spans="1:11" x14ac:dyDescent="0.25">
      <c r="A23" s="14">
        <v>16</v>
      </c>
      <c r="B23" s="14" t="s">
        <v>1</v>
      </c>
      <c r="C23" s="15" t="s">
        <v>0</v>
      </c>
      <c r="D23" s="21" t="s">
        <v>14</v>
      </c>
      <c r="E23" s="14" t="s">
        <v>39</v>
      </c>
      <c r="F23" s="19" t="s">
        <v>17</v>
      </c>
      <c r="G23" s="20" t="s">
        <v>15</v>
      </c>
      <c r="H23" s="19" t="s">
        <v>13</v>
      </c>
      <c r="I23" s="16">
        <v>16043</v>
      </c>
      <c r="J23" s="23">
        <v>967</v>
      </c>
      <c r="K23" s="22" t="s">
        <v>21</v>
      </c>
    </row>
    <row r="24" spans="1:11" x14ac:dyDescent="0.25">
      <c r="A24" s="14">
        <v>17</v>
      </c>
      <c r="B24" s="14" t="s">
        <v>1</v>
      </c>
      <c r="C24" s="15" t="s">
        <v>0</v>
      </c>
      <c r="D24" s="21" t="s">
        <v>14</v>
      </c>
      <c r="E24" s="14" t="s">
        <v>40</v>
      </c>
      <c r="F24" s="19" t="s">
        <v>17</v>
      </c>
      <c r="G24" s="20" t="s">
        <v>15</v>
      </c>
      <c r="H24" s="19" t="s">
        <v>13</v>
      </c>
      <c r="I24" s="16" t="s">
        <v>18</v>
      </c>
      <c r="J24" s="23" t="s">
        <v>18</v>
      </c>
      <c r="K24" s="22" t="s">
        <v>41</v>
      </c>
    </row>
    <row r="25" spans="1:11" x14ac:dyDescent="0.25">
      <c r="A25" s="14">
        <v>18</v>
      </c>
      <c r="B25" s="14" t="s">
        <v>1</v>
      </c>
      <c r="C25" s="15" t="s">
        <v>0</v>
      </c>
      <c r="D25" s="21" t="s">
        <v>14</v>
      </c>
      <c r="E25" s="14" t="s">
        <v>42</v>
      </c>
      <c r="F25" s="19" t="s">
        <v>17</v>
      </c>
      <c r="G25" s="20" t="s">
        <v>15</v>
      </c>
      <c r="H25" s="19" t="s">
        <v>13</v>
      </c>
      <c r="I25" s="16" t="s">
        <v>18</v>
      </c>
      <c r="J25" s="23">
        <v>230</v>
      </c>
      <c r="K25" s="22" t="s">
        <v>43</v>
      </c>
    </row>
    <row r="26" spans="1:11" x14ac:dyDescent="0.25">
      <c r="A26" s="14">
        <v>19</v>
      </c>
      <c r="B26" s="14" t="s">
        <v>1</v>
      </c>
      <c r="C26" s="15" t="s">
        <v>0</v>
      </c>
      <c r="D26" s="21" t="s">
        <v>14</v>
      </c>
      <c r="E26" s="14" t="s">
        <v>44</v>
      </c>
      <c r="F26" s="19" t="s">
        <v>17</v>
      </c>
      <c r="G26" s="20" t="s">
        <v>15</v>
      </c>
      <c r="H26" s="19" t="s">
        <v>13</v>
      </c>
      <c r="I26" s="16" t="s">
        <v>18</v>
      </c>
      <c r="J26" s="23" t="s">
        <v>18</v>
      </c>
      <c r="K26" s="22" t="s">
        <v>45</v>
      </c>
    </row>
    <row r="27" spans="1:11" x14ac:dyDescent="0.25">
      <c r="A27" s="14">
        <v>20</v>
      </c>
      <c r="B27" s="14" t="s">
        <v>1</v>
      </c>
      <c r="C27" s="15" t="s">
        <v>0</v>
      </c>
      <c r="D27" s="21" t="s">
        <v>14</v>
      </c>
      <c r="E27" s="14" t="s">
        <v>46</v>
      </c>
      <c r="F27" s="19" t="s">
        <v>17</v>
      </c>
      <c r="G27" s="20" t="s">
        <v>15</v>
      </c>
      <c r="H27" s="19" t="s">
        <v>13</v>
      </c>
      <c r="I27" s="16" t="s">
        <v>18</v>
      </c>
      <c r="J27" s="23">
        <v>1129</v>
      </c>
      <c r="K27" s="22" t="s">
        <v>45</v>
      </c>
    </row>
    <row r="28" spans="1:11" x14ac:dyDescent="0.25">
      <c r="A28" s="14">
        <v>21</v>
      </c>
      <c r="B28" s="14" t="s">
        <v>1</v>
      </c>
      <c r="C28" s="15" t="s">
        <v>0</v>
      </c>
      <c r="D28" s="21" t="s">
        <v>14</v>
      </c>
      <c r="E28" s="14" t="s">
        <v>47</v>
      </c>
      <c r="F28" s="19" t="s">
        <v>17</v>
      </c>
      <c r="G28" s="20" t="s">
        <v>15</v>
      </c>
      <c r="H28" s="19" t="s">
        <v>13</v>
      </c>
      <c r="I28" s="16">
        <v>100000</v>
      </c>
      <c r="J28" s="23">
        <v>69</v>
      </c>
      <c r="K28" s="22" t="s">
        <v>48</v>
      </c>
    </row>
    <row r="29" spans="1:11" x14ac:dyDescent="0.25">
      <c r="A29" s="14">
        <v>22</v>
      </c>
      <c r="B29" s="14" t="s">
        <v>1</v>
      </c>
      <c r="C29" s="15" t="s">
        <v>0</v>
      </c>
      <c r="D29" s="21" t="s">
        <v>14</v>
      </c>
      <c r="E29" s="14" t="s">
        <v>49</v>
      </c>
      <c r="F29" s="19" t="s">
        <v>17</v>
      </c>
      <c r="G29" s="20" t="s">
        <v>15</v>
      </c>
      <c r="H29" s="19" t="s">
        <v>13</v>
      </c>
      <c r="I29" s="16">
        <v>100000</v>
      </c>
      <c r="J29" s="23" t="s">
        <v>18</v>
      </c>
      <c r="K29" s="22" t="s">
        <v>21</v>
      </c>
    </row>
    <row r="30" spans="1:11" x14ac:dyDescent="0.25">
      <c r="A30" s="14">
        <v>23</v>
      </c>
      <c r="B30" s="14" t="s">
        <v>1</v>
      </c>
      <c r="C30" s="15" t="s">
        <v>0</v>
      </c>
      <c r="D30" s="21" t="s">
        <v>14</v>
      </c>
      <c r="E30" s="14" t="s">
        <v>50</v>
      </c>
      <c r="F30" s="19" t="s">
        <v>17</v>
      </c>
      <c r="G30" s="20" t="s">
        <v>15</v>
      </c>
      <c r="H30" s="19" t="s">
        <v>13</v>
      </c>
      <c r="I30" s="16">
        <v>3330</v>
      </c>
      <c r="J30" s="23">
        <v>48</v>
      </c>
      <c r="K30" s="22" t="s">
        <v>51</v>
      </c>
    </row>
    <row r="31" spans="1:11" x14ac:dyDescent="0.25">
      <c r="A31" s="14">
        <v>24</v>
      </c>
      <c r="B31" s="14" t="s">
        <v>1</v>
      </c>
      <c r="C31" s="15" t="s">
        <v>0</v>
      </c>
      <c r="D31" s="21" t="s">
        <v>14</v>
      </c>
      <c r="E31" s="14" t="s">
        <v>52</v>
      </c>
      <c r="F31" s="19" t="s">
        <v>17</v>
      </c>
      <c r="G31" s="20" t="s">
        <v>15</v>
      </c>
      <c r="H31" s="19" t="s">
        <v>13</v>
      </c>
      <c r="I31" s="16" t="s">
        <v>18</v>
      </c>
      <c r="J31" s="23" t="s">
        <v>18</v>
      </c>
      <c r="K31" s="22" t="s">
        <v>21</v>
      </c>
    </row>
    <row r="32" spans="1:11" x14ac:dyDescent="0.25">
      <c r="A32" s="14">
        <v>25</v>
      </c>
      <c r="B32" s="14" t="s">
        <v>1</v>
      </c>
      <c r="C32" s="15" t="s">
        <v>0</v>
      </c>
      <c r="D32" s="21" t="s">
        <v>14</v>
      </c>
      <c r="E32" s="14" t="s">
        <v>53</v>
      </c>
      <c r="F32" s="19" t="s">
        <v>17</v>
      </c>
      <c r="G32" s="20" t="s">
        <v>15</v>
      </c>
      <c r="H32" s="19" t="s">
        <v>13</v>
      </c>
      <c r="I32" s="16" t="s">
        <v>18</v>
      </c>
      <c r="J32" s="23" t="s">
        <v>18</v>
      </c>
      <c r="K32" s="22" t="s">
        <v>54</v>
      </c>
    </row>
    <row r="33" spans="1:11" x14ac:dyDescent="0.25">
      <c r="A33" s="14">
        <v>26</v>
      </c>
      <c r="B33" s="14" t="s">
        <v>1</v>
      </c>
      <c r="C33" s="15" t="s">
        <v>0</v>
      </c>
      <c r="D33" s="21" t="s">
        <v>14</v>
      </c>
      <c r="E33" s="14" t="s">
        <v>55</v>
      </c>
      <c r="F33" s="19" t="s">
        <v>17</v>
      </c>
      <c r="G33" s="20" t="s">
        <v>15</v>
      </c>
      <c r="H33" s="19" t="s">
        <v>13</v>
      </c>
      <c r="I33" s="16">
        <v>700</v>
      </c>
      <c r="J33" s="16" t="s">
        <v>18</v>
      </c>
      <c r="K33" s="22" t="s">
        <v>54</v>
      </c>
    </row>
    <row r="34" spans="1:11" x14ac:dyDescent="0.25">
      <c r="A34" s="14">
        <v>27</v>
      </c>
      <c r="B34" s="14" t="s">
        <v>1</v>
      </c>
      <c r="C34" s="15" t="s">
        <v>0</v>
      </c>
      <c r="D34" s="21" t="s">
        <v>14</v>
      </c>
      <c r="E34" s="14" t="s">
        <v>121</v>
      </c>
      <c r="F34" s="19" t="s">
        <v>17</v>
      </c>
      <c r="G34" s="20" t="s">
        <v>15</v>
      </c>
      <c r="H34" s="19" t="s">
        <v>13</v>
      </c>
      <c r="I34" s="16" t="s">
        <v>18</v>
      </c>
      <c r="J34" s="16" t="s">
        <v>18</v>
      </c>
      <c r="K34" s="22" t="s">
        <v>122</v>
      </c>
    </row>
    <row r="35" spans="1:11" x14ac:dyDescent="0.25">
      <c r="A35" s="14">
        <v>28</v>
      </c>
      <c r="B35" s="14" t="s">
        <v>1</v>
      </c>
      <c r="C35" s="15" t="s">
        <v>0</v>
      </c>
      <c r="D35" s="21" t="s">
        <v>14</v>
      </c>
      <c r="E35" s="14" t="s">
        <v>123</v>
      </c>
      <c r="F35" s="19" t="s">
        <v>17</v>
      </c>
      <c r="G35" s="20" t="s">
        <v>15</v>
      </c>
      <c r="H35" s="19" t="s">
        <v>13</v>
      </c>
      <c r="I35" s="16" t="s">
        <v>18</v>
      </c>
      <c r="J35" s="16" t="s">
        <v>18</v>
      </c>
      <c r="K35" s="22" t="s">
        <v>124</v>
      </c>
    </row>
    <row r="36" spans="1:11" x14ac:dyDescent="0.25">
      <c r="A36" s="14">
        <v>29</v>
      </c>
      <c r="B36" s="14" t="s">
        <v>1</v>
      </c>
      <c r="C36" s="15" t="s">
        <v>0</v>
      </c>
      <c r="D36" s="21" t="s">
        <v>14</v>
      </c>
      <c r="E36" s="14" t="s">
        <v>125</v>
      </c>
      <c r="F36" s="19" t="s">
        <v>17</v>
      </c>
      <c r="G36" s="20" t="s">
        <v>15</v>
      </c>
      <c r="H36" s="19" t="s">
        <v>13</v>
      </c>
      <c r="I36" s="16" t="s">
        <v>18</v>
      </c>
      <c r="J36" s="16">
        <v>161</v>
      </c>
      <c r="K36" s="22" t="s">
        <v>21</v>
      </c>
    </row>
    <row r="37" spans="1:11" x14ac:dyDescent="0.25">
      <c r="A37" s="14">
        <v>30</v>
      </c>
      <c r="B37" s="14" t="s">
        <v>1</v>
      </c>
      <c r="C37" s="15" t="s">
        <v>0</v>
      </c>
      <c r="D37" s="21" t="s">
        <v>14</v>
      </c>
      <c r="E37" s="14" t="s">
        <v>126</v>
      </c>
      <c r="F37" s="19" t="s">
        <v>17</v>
      </c>
      <c r="G37" s="20" t="s">
        <v>15</v>
      </c>
      <c r="H37" s="19" t="s">
        <v>13</v>
      </c>
      <c r="I37" s="16" t="s">
        <v>18</v>
      </c>
      <c r="J37" s="16" t="s">
        <v>18</v>
      </c>
      <c r="K37" s="22" t="s">
        <v>21</v>
      </c>
    </row>
    <row r="38" spans="1:11" x14ac:dyDescent="0.25">
      <c r="A38" s="14">
        <v>31</v>
      </c>
      <c r="B38" s="14" t="s">
        <v>1</v>
      </c>
      <c r="C38" s="15" t="s">
        <v>0</v>
      </c>
      <c r="D38" s="21" t="s">
        <v>14</v>
      </c>
      <c r="E38" s="14" t="s">
        <v>127</v>
      </c>
      <c r="F38" s="19" t="s">
        <v>17</v>
      </c>
      <c r="G38" s="20" t="s">
        <v>15</v>
      </c>
      <c r="H38" s="19" t="s">
        <v>13</v>
      </c>
      <c r="I38" s="16" t="s">
        <v>18</v>
      </c>
      <c r="J38" s="16">
        <v>83</v>
      </c>
      <c r="K38" s="22" t="s">
        <v>128</v>
      </c>
    </row>
    <row r="39" spans="1:11" x14ac:dyDescent="0.25">
      <c r="A39" s="14">
        <v>32</v>
      </c>
      <c r="B39" s="14" t="s">
        <v>1</v>
      </c>
      <c r="C39" s="15" t="s">
        <v>0</v>
      </c>
      <c r="D39" s="21" t="s">
        <v>14</v>
      </c>
      <c r="E39" s="14" t="s">
        <v>129</v>
      </c>
      <c r="F39" s="19" t="s">
        <v>17</v>
      </c>
      <c r="G39" s="20" t="s">
        <v>15</v>
      </c>
      <c r="H39" s="19" t="s">
        <v>13</v>
      </c>
      <c r="I39" s="16">
        <v>8333</v>
      </c>
      <c r="J39" s="16">
        <v>129</v>
      </c>
      <c r="K39" s="22" t="s">
        <v>128</v>
      </c>
    </row>
    <row r="40" spans="1:11" x14ac:dyDescent="0.25">
      <c r="A40" s="14">
        <v>33</v>
      </c>
      <c r="B40" s="14" t="s">
        <v>1</v>
      </c>
      <c r="C40" s="15" t="s">
        <v>0</v>
      </c>
      <c r="D40" s="21" t="s">
        <v>14</v>
      </c>
      <c r="E40" s="14" t="s">
        <v>130</v>
      </c>
      <c r="F40" s="19" t="s">
        <v>17</v>
      </c>
      <c r="G40" s="20" t="s">
        <v>15</v>
      </c>
      <c r="H40" s="19" t="s">
        <v>13</v>
      </c>
      <c r="I40" s="16">
        <v>46200</v>
      </c>
      <c r="J40" s="16">
        <v>580</v>
      </c>
      <c r="K40" s="22" t="s">
        <v>128</v>
      </c>
    </row>
    <row r="41" spans="1:11" x14ac:dyDescent="0.25">
      <c r="A41" s="14">
        <v>34</v>
      </c>
      <c r="B41" s="14" t="s">
        <v>1</v>
      </c>
      <c r="C41" s="15" t="s">
        <v>0</v>
      </c>
      <c r="D41" s="21" t="s">
        <v>14</v>
      </c>
      <c r="E41" s="14" t="s">
        <v>56</v>
      </c>
      <c r="F41" s="19" t="s">
        <v>57</v>
      </c>
      <c r="G41" s="20" t="s">
        <v>15</v>
      </c>
      <c r="H41" s="19" t="s">
        <v>13</v>
      </c>
      <c r="I41" s="16">
        <v>450000</v>
      </c>
      <c r="J41" s="23">
        <v>2500</v>
      </c>
      <c r="K41" s="22" t="s">
        <v>58</v>
      </c>
    </row>
    <row r="42" spans="1:11" x14ac:dyDescent="0.25">
      <c r="A42" s="14">
        <v>35</v>
      </c>
      <c r="B42" s="14" t="s">
        <v>1</v>
      </c>
      <c r="C42" s="15" t="s">
        <v>0</v>
      </c>
      <c r="D42" s="21" t="s">
        <v>14</v>
      </c>
      <c r="E42" s="14" t="s">
        <v>59</v>
      </c>
      <c r="F42" s="19" t="s">
        <v>57</v>
      </c>
      <c r="G42" s="20" t="s">
        <v>60</v>
      </c>
      <c r="H42" s="19" t="s">
        <v>13</v>
      </c>
      <c r="I42" s="16">
        <v>450000</v>
      </c>
      <c r="J42" s="23">
        <v>2500</v>
      </c>
      <c r="K42" s="22" t="s">
        <v>58</v>
      </c>
    </row>
    <row r="43" spans="1:11" x14ac:dyDescent="0.25">
      <c r="A43" s="14">
        <v>36</v>
      </c>
      <c r="B43" s="14" t="s">
        <v>1</v>
      </c>
      <c r="C43" s="15" t="s">
        <v>0</v>
      </c>
      <c r="D43" s="21" t="s">
        <v>14</v>
      </c>
      <c r="E43" s="14" t="s">
        <v>61</v>
      </c>
      <c r="F43" s="19" t="s">
        <v>57</v>
      </c>
      <c r="G43" s="20" t="s">
        <v>62</v>
      </c>
      <c r="H43" s="19" t="s">
        <v>13</v>
      </c>
      <c r="I43" s="16">
        <v>250000</v>
      </c>
      <c r="J43" s="29">
        <v>903</v>
      </c>
      <c r="K43" s="22" t="s">
        <v>63</v>
      </c>
    </row>
    <row r="44" spans="1:11" x14ac:dyDescent="0.25">
      <c r="A44" s="14">
        <v>37</v>
      </c>
      <c r="B44" s="14" t="s">
        <v>1</v>
      </c>
      <c r="C44" s="15" t="s">
        <v>0</v>
      </c>
      <c r="D44" s="21" t="s">
        <v>14</v>
      </c>
      <c r="E44" s="14" t="s">
        <v>64</v>
      </c>
      <c r="F44" s="19" t="s">
        <v>57</v>
      </c>
      <c r="G44" s="20" t="s">
        <v>65</v>
      </c>
      <c r="H44" s="19" t="s">
        <v>13</v>
      </c>
      <c r="I44" s="30">
        <v>160000</v>
      </c>
      <c r="J44" s="23">
        <v>645</v>
      </c>
      <c r="K44" s="22" t="s">
        <v>63</v>
      </c>
    </row>
    <row r="45" spans="1:11" x14ac:dyDescent="0.25">
      <c r="A45" s="14">
        <v>38</v>
      </c>
      <c r="B45" s="14" t="s">
        <v>1</v>
      </c>
      <c r="C45" s="15" t="s">
        <v>0</v>
      </c>
      <c r="D45" s="21" t="s">
        <v>14</v>
      </c>
      <c r="E45" s="14" t="s">
        <v>64</v>
      </c>
      <c r="F45" s="19" t="s">
        <v>57</v>
      </c>
      <c r="G45" s="20" t="s">
        <v>66</v>
      </c>
      <c r="H45" s="19" t="s">
        <v>13</v>
      </c>
      <c r="I45" s="30">
        <v>160000</v>
      </c>
      <c r="J45" s="23">
        <v>600</v>
      </c>
      <c r="K45" s="22" t="s">
        <v>63</v>
      </c>
    </row>
    <row r="46" spans="1:11" x14ac:dyDescent="0.25">
      <c r="A46" s="14">
        <v>39</v>
      </c>
      <c r="B46" s="14" t="s">
        <v>1</v>
      </c>
      <c r="C46" s="15" t="s">
        <v>0</v>
      </c>
      <c r="D46" s="21" t="s">
        <v>14</v>
      </c>
      <c r="E46" s="14" t="s">
        <v>64</v>
      </c>
      <c r="F46" s="19" t="s">
        <v>57</v>
      </c>
      <c r="G46" s="20" t="s">
        <v>67</v>
      </c>
      <c r="H46" s="19" t="s">
        <v>13</v>
      </c>
      <c r="I46" s="30">
        <v>160000</v>
      </c>
      <c r="J46" s="23">
        <v>600</v>
      </c>
      <c r="K46" s="22" t="s">
        <v>63</v>
      </c>
    </row>
    <row r="47" spans="1:11" x14ac:dyDescent="0.25">
      <c r="A47" s="14">
        <v>40</v>
      </c>
      <c r="B47" s="14" t="s">
        <v>1</v>
      </c>
      <c r="C47" s="15" t="s">
        <v>0</v>
      </c>
      <c r="D47" s="21" t="s">
        <v>14</v>
      </c>
      <c r="E47" s="14" t="s">
        <v>68</v>
      </c>
      <c r="F47" s="19" t="s">
        <v>57</v>
      </c>
      <c r="G47" s="20" t="s">
        <v>69</v>
      </c>
      <c r="H47" s="19" t="s">
        <v>13</v>
      </c>
      <c r="I47" s="34">
        <v>85000</v>
      </c>
      <c r="J47" s="23">
        <v>806</v>
      </c>
      <c r="K47" s="22" t="s">
        <v>63</v>
      </c>
    </row>
    <row r="48" spans="1:11" x14ac:dyDescent="0.25">
      <c r="A48" s="14">
        <v>41</v>
      </c>
      <c r="B48" s="14" t="s">
        <v>1</v>
      </c>
      <c r="C48" s="15" t="s">
        <v>0</v>
      </c>
      <c r="D48" s="21" t="s">
        <v>14</v>
      </c>
      <c r="E48" s="14" t="s">
        <v>70</v>
      </c>
      <c r="F48" s="19" t="s">
        <v>57</v>
      </c>
      <c r="G48" s="20" t="s">
        <v>71</v>
      </c>
      <c r="H48" s="19" t="s">
        <v>13</v>
      </c>
      <c r="I48" s="16">
        <v>450000</v>
      </c>
      <c r="J48" s="23">
        <v>1613</v>
      </c>
      <c r="K48" s="22" t="s">
        <v>63</v>
      </c>
    </row>
    <row r="49" spans="1:11" x14ac:dyDescent="0.25">
      <c r="A49" s="14">
        <v>42</v>
      </c>
      <c r="B49" s="14" t="s">
        <v>1</v>
      </c>
      <c r="C49" s="15" t="s">
        <v>0</v>
      </c>
      <c r="D49" s="21" t="s">
        <v>14</v>
      </c>
      <c r="E49" s="14" t="s">
        <v>72</v>
      </c>
      <c r="F49" s="19" t="s">
        <v>73</v>
      </c>
      <c r="G49" s="20" t="s">
        <v>74</v>
      </c>
      <c r="H49" s="19" t="s">
        <v>13</v>
      </c>
      <c r="I49" s="16">
        <v>40000</v>
      </c>
      <c r="J49" s="23">
        <v>5100</v>
      </c>
      <c r="K49" s="22" t="s">
        <v>75</v>
      </c>
    </row>
    <row r="50" spans="1:11" x14ac:dyDescent="0.25">
      <c r="A50" s="14">
        <v>43</v>
      </c>
      <c r="B50" s="14" t="s">
        <v>1</v>
      </c>
      <c r="C50" s="15" t="s">
        <v>0</v>
      </c>
      <c r="D50" s="21" t="s">
        <v>14</v>
      </c>
      <c r="E50" s="14" t="s">
        <v>76</v>
      </c>
      <c r="F50" s="19" t="s">
        <v>73</v>
      </c>
      <c r="G50" s="20" t="s">
        <v>77</v>
      </c>
      <c r="H50" s="19" t="s">
        <v>13</v>
      </c>
      <c r="I50" s="16">
        <v>60000</v>
      </c>
      <c r="J50" s="23">
        <v>500</v>
      </c>
      <c r="K50" s="22" t="s">
        <v>78</v>
      </c>
    </row>
    <row r="51" spans="1:11" x14ac:dyDescent="0.25">
      <c r="A51" s="14">
        <v>44</v>
      </c>
      <c r="B51" s="14" t="s">
        <v>1</v>
      </c>
      <c r="C51" s="15" t="s">
        <v>0</v>
      </c>
      <c r="D51" s="21" t="s">
        <v>14</v>
      </c>
      <c r="E51" s="14" t="s">
        <v>79</v>
      </c>
      <c r="F51" s="19" t="s">
        <v>73</v>
      </c>
      <c r="G51" s="20" t="s">
        <v>80</v>
      </c>
      <c r="H51" s="19" t="s">
        <v>13</v>
      </c>
      <c r="I51" s="16">
        <v>166416</v>
      </c>
      <c r="J51" s="23">
        <v>1700</v>
      </c>
      <c r="K51" s="22" t="s">
        <v>81</v>
      </c>
    </row>
    <row r="52" spans="1:11" x14ac:dyDescent="0.25">
      <c r="A52" s="14">
        <v>45</v>
      </c>
      <c r="B52" s="14" t="s">
        <v>1</v>
      </c>
      <c r="C52" s="15" t="s">
        <v>0</v>
      </c>
      <c r="D52" s="21" t="s">
        <v>14</v>
      </c>
      <c r="E52" s="14" t="s">
        <v>82</v>
      </c>
      <c r="F52" s="19" t="s">
        <v>73</v>
      </c>
      <c r="G52" s="20" t="s">
        <v>83</v>
      </c>
      <c r="H52" s="19" t="s">
        <v>13</v>
      </c>
      <c r="I52" s="16">
        <v>35000</v>
      </c>
      <c r="J52" s="23">
        <v>1129</v>
      </c>
      <c r="K52" s="22" t="s">
        <v>84</v>
      </c>
    </row>
    <row r="53" spans="1:11" x14ac:dyDescent="0.25">
      <c r="A53" s="14">
        <v>46</v>
      </c>
      <c r="B53" s="14" t="s">
        <v>1</v>
      </c>
      <c r="C53" s="15" t="s">
        <v>0</v>
      </c>
      <c r="D53" s="21" t="s">
        <v>14</v>
      </c>
      <c r="E53" s="14" t="s">
        <v>85</v>
      </c>
      <c r="F53" s="19" t="s">
        <v>73</v>
      </c>
      <c r="G53" s="20" t="s">
        <v>86</v>
      </c>
      <c r="H53" s="19" t="s">
        <v>13</v>
      </c>
      <c r="I53" s="16">
        <v>31400</v>
      </c>
      <c r="J53" s="23">
        <v>900</v>
      </c>
      <c r="K53" s="22" t="s">
        <v>87</v>
      </c>
    </row>
    <row r="54" spans="1:11" x14ac:dyDescent="0.25">
      <c r="A54" s="14">
        <v>47</v>
      </c>
      <c r="B54" s="14" t="s">
        <v>1</v>
      </c>
      <c r="C54" s="15" t="s">
        <v>0</v>
      </c>
      <c r="D54" s="21" t="s">
        <v>14</v>
      </c>
      <c r="E54" s="14" t="s">
        <v>88</v>
      </c>
      <c r="F54" s="19" t="s">
        <v>73</v>
      </c>
      <c r="G54" s="20" t="s">
        <v>89</v>
      </c>
      <c r="H54" s="19" t="s">
        <v>13</v>
      </c>
      <c r="I54" s="16">
        <v>40200</v>
      </c>
      <c r="J54" s="23">
        <v>1000</v>
      </c>
      <c r="K54" s="22" t="s">
        <v>90</v>
      </c>
    </row>
    <row r="55" spans="1:11" x14ac:dyDescent="0.25">
      <c r="A55" s="14">
        <v>48</v>
      </c>
      <c r="B55" s="14" t="s">
        <v>1</v>
      </c>
      <c r="C55" s="15" t="s">
        <v>0</v>
      </c>
      <c r="D55" s="21" t="s">
        <v>14</v>
      </c>
      <c r="E55" s="14" t="s">
        <v>88</v>
      </c>
      <c r="F55" s="19" t="s">
        <v>73</v>
      </c>
      <c r="G55" s="20" t="s">
        <v>91</v>
      </c>
      <c r="H55" s="19" t="s">
        <v>13</v>
      </c>
      <c r="I55" s="16">
        <v>40200</v>
      </c>
      <c r="J55" s="23">
        <v>800</v>
      </c>
      <c r="K55" s="22" t="s">
        <v>92</v>
      </c>
    </row>
    <row r="56" spans="1:11" x14ac:dyDescent="0.25">
      <c r="A56" s="14">
        <v>49</v>
      </c>
      <c r="B56" s="14" t="s">
        <v>1</v>
      </c>
      <c r="C56" s="15" t="s">
        <v>0</v>
      </c>
      <c r="D56" s="21" t="s">
        <v>14</v>
      </c>
      <c r="E56" s="14" t="s">
        <v>88</v>
      </c>
      <c r="F56" s="19" t="s">
        <v>73</v>
      </c>
      <c r="G56" s="20" t="s">
        <v>93</v>
      </c>
      <c r="H56" s="19" t="s">
        <v>13</v>
      </c>
      <c r="I56" s="16">
        <v>40200</v>
      </c>
      <c r="J56" s="23">
        <v>800</v>
      </c>
      <c r="K56" s="22" t="s">
        <v>94</v>
      </c>
    </row>
    <row r="57" spans="1:11" x14ac:dyDescent="0.25">
      <c r="A57" s="14">
        <v>50</v>
      </c>
      <c r="B57" s="14" t="s">
        <v>1</v>
      </c>
      <c r="C57" s="15" t="s">
        <v>0</v>
      </c>
      <c r="D57" s="21" t="s">
        <v>14</v>
      </c>
      <c r="E57" s="14" t="s">
        <v>95</v>
      </c>
      <c r="F57" s="19" t="s">
        <v>73</v>
      </c>
      <c r="G57" s="20" t="s">
        <v>96</v>
      </c>
      <c r="H57" s="19" t="s">
        <v>13</v>
      </c>
      <c r="I57" s="16">
        <v>75900</v>
      </c>
      <c r="J57" s="23">
        <v>696</v>
      </c>
      <c r="K57" s="22" t="s">
        <v>97</v>
      </c>
    </row>
    <row r="58" spans="1:11" x14ac:dyDescent="0.25">
      <c r="A58" s="14">
        <v>51</v>
      </c>
      <c r="B58" s="14" t="s">
        <v>1</v>
      </c>
      <c r="C58" s="15" t="s">
        <v>0</v>
      </c>
      <c r="D58" s="21" t="s">
        <v>14</v>
      </c>
      <c r="E58" s="14" t="s">
        <v>98</v>
      </c>
      <c r="F58" s="19" t="s">
        <v>73</v>
      </c>
      <c r="G58" s="20" t="s">
        <v>99</v>
      </c>
      <c r="H58" s="19" t="s">
        <v>13</v>
      </c>
      <c r="I58" s="16">
        <v>162000</v>
      </c>
      <c r="J58" s="23">
        <v>522</v>
      </c>
      <c r="K58" s="22" t="s">
        <v>58</v>
      </c>
    </row>
    <row r="59" spans="1:11" x14ac:dyDescent="0.25">
      <c r="A59" s="14">
        <v>52</v>
      </c>
      <c r="B59" s="14" t="s">
        <v>1</v>
      </c>
      <c r="C59" s="15" t="s">
        <v>0</v>
      </c>
      <c r="D59" s="21" t="s">
        <v>14</v>
      </c>
      <c r="E59" s="14" t="s">
        <v>100</v>
      </c>
      <c r="F59" s="19" t="s">
        <v>73</v>
      </c>
      <c r="G59" s="20" t="s">
        <v>101</v>
      </c>
      <c r="H59" s="19" t="s">
        <v>13</v>
      </c>
      <c r="I59" s="16">
        <v>162000</v>
      </c>
      <c r="J59" s="23">
        <v>522</v>
      </c>
      <c r="K59" s="22" t="s">
        <v>58</v>
      </c>
    </row>
    <row r="60" spans="1:11" x14ac:dyDescent="0.25">
      <c r="A60" s="14">
        <v>53</v>
      </c>
      <c r="B60" s="14" t="s">
        <v>1</v>
      </c>
      <c r="C60" s="15" t="s">
        <v>0</v>
      </c>
      <c r="D60" s="21" t="s">
        <v>14</v>
      </c>
      <c r="E60" s="14" t="s">
        <v>102</v>
      </c>
      <c r="F60" s="19" t="s">
        <v>73</v>
      </c>
      <c r="G60" s="20" t="s">
        <v>103</v>
      </c>
      <c r="H60" s="19" t="s">
        <v>13</v>
      </c>
      <c r="I60" s="16">
        <v>56100</v>
      </c>
      <c r="J60" s="23">
        <v>571</v>
      </c>
      <c r="K60" s="22" t="s">
        <v>94</v>
      </c>
    </row>
    <row r="61" spans="1:11" x14ac:dyDescent="0.25">
      <c r="A61" s="14">
        <v>54</v>
      </c>
      <c r="B61" s="14" t="s">
        <v>1</v>
      </c>
      <c r="C61" s="15" t="s">
        <v>0</v>
      </c>
      <c r="D61" s="21" t="s">
        <v>14</v>
      </c>
      <c r="E61" s="14" t="s">
        <v>104</v>
      </c>
      <c r="F61" s="19" t="s">
        <v>73</v>
      </c>
      <c r="G61" s="20" t="s">
        <v>105</v>
      </c>
      <c r="H61" s="19" t="s">
        <v>13</v>
      </c>
      <c r="I61" s="16">
        <v>146000</v>
      </c>
      <c r="J61" s="23">
        <v>522</v>
      </c>
      <c r="K61" s="22" t="s">
        <v>58</v>
      </c>
    </row>
    <row r="62" spans="1:11" x14ac:dyDescent="0.25">
      <c r="A62" s="14">
        <v>55</v>
      </c>
      <c r="B62" s="14" t="s">
        <v>1</v>
      </c>
      <c r="C62" s="15" t="s">
        <v>0</v>
      </c>
      <c r="D62" s="21" t="s">
        <v>14</v>
      </c>
      <c r="E62" s="14" t="s">
        <v>106</v>
      </c>
      <c r="F62" s="19" t="s">
        <v>73</v>
      </c>
      <c r="G62" s="20" t="s">
        <v>107</v>
      </c>
      <c r="H62" s="19" t="s">
        <v>13</v>
      </c>
      <c r="I62" s="16">
        <v>258000</v>
      </c>
      <c r="J62" s="23">
        <v>832</v>
      </c>
      <c r="K62" s="22" t="s">
        <v>94</v>
      </c>
    </row>
    <row r="63" spans="1:11" x14ac:dyDescent="0.25">
      <c r="A63" s="14">
        <v>56</v>
      </c>
      <c r="B63" s="14" t="s">
        <v>1</v>
      </c>
      <c r="C63" s="15" t="s">
        <v>0</v>
      </c>
      <c r="D63" s="21" t="s">
        <v>14</v>
      </c>
      <c r="E63" s="14" t="s">
        <v>108</v>
      </c>
      <c r="F63" s="19" t="s">
        <v>73</v>
      </c>
      <c r="G63" s="20" t="s">
        <v>109</v>
      </c>
      <c r="H63" s="19" t="s">
        <v>13</v>
      </c>
      <c r="I63" s="16">
        <v>59800</v>
      </c>
      <c r="J63" s="23">
        <v>745</v>
      </c>
      <c r="K63" s="22" t="s">
        <v>94</v>
      </c>
    </row>
    <row r="64" spans="1:11" x14ac:dyDescent="0.25">
      <c r="A64" s="14">
        <v>57</v>
      </c>
      <c r="B64" s="14" t="s">
        <v>1</v>
      </c>
      <c r="C64" s="15" t="s">
        <v>0</v>
      </c>
      <c r="D64" s="21" t="s">
        <v>14</v>
      </c>
      <c r="E64" s="14" t="s">
        <v>110</v>
      </c>
      <c r="F64" s="19" t="s">
        <v>73</v>
      </c>
      <c r="G64" s="20" t="s">
        <v>111</v>
      </c>
      <c r="H64" s="19" t="s">
        <v>13</v>
      </c>
      <c r="I64" s="16">
        <v>42600</v>
      </c>
      <c r="J64" s="23">
        <v>571</v>
      </c>
      <c r="K64" s="22" t="s">
        <v>94</v>
      </c>
    </row>
    <row r="65" spans="1:11" x14ac:dyDescent="0.25">
      <c r="A65" s="14">
        <v>58</v>
      </c>
      <c r="B65" s="14" t="s">
        <v>1</v>
      </c>
      <c r="C65" s="15" t="s">
        <v>0</v>
      </c>
      <c r="D65" s="21" t="s">
        <v>14</v>
      </c>
      <c r="E65" s="14" t="s">
        <v>112</v>
      </c>
      <c r="F65" s="19" t="s">
        <v>73</v>
      </c>
      <c r="G65" s="20" t="s">
        <v>113</v>
      </c>
      <c r="H65" s="19" t="s">
        <v>13</v>
      </c>
      <c r="I65" s="16">
        <v>86500</v>
      </c>
      <c r="J65" s="23">
        <v>861</v>
      </c>
      <c r="K65" s="22" t="s">
        <v>94</v>
      </c>
    </row>
    <row r="66" spans="1:11" x14ac:dyDescent="0.25">
      <c r="A66" s="14">
        <v>59</v>
      </c>
      <c r="B66" s="14" t="s">
        <v>1</v>
      </c>
      <c r="C66" s="15" t="s">
        <v>0</v>
      </c>
      <c r="D66" s="21" t="s">
        <v>14</v>
      </c>
      <c r="E66" s="14" t="s">
        <v>114</v>
      </c>
      <c r="F66" s="19" t="s">
        <v>73</v>
      </c>
      <c r="G66" s="20" t="s">
        <v>115</v>
      </c>
      <c r="H66" s="19" t="s">
        <v>13</v>
      </c>
      <c r="I66" s="16">
        <v>70100</v>
      </c>
      <c r="J66" s="23">
        <v>687</v>
      </c>
      <c r="K66" s="22" t="s">
        <v>94</v>
      </c>
    </row>
    <row r="67" spans="1:11" x14ac:dyDescent="0.25">
      <c r="A67" s="14">
        <v>60</v>
      </c>
      <c r="B67" s="14" t="s">
        <v>1</v>
      </c>
      <c r="C67" s="15" t="s">
        <v>0</v>
      </c>
      <c r="D67" s="21" t="s">
        <v>14</v>
      </c>
      <c r="E67" s="14" t="s">
        <v>64</v>
      </c>
      <c r="F67" s="19" t="s">
        <v>57</v>
      </c>
      <c r="G67" s="20" t="s">
        <v>74</v>
      </c>
      <c r="H67" s="19" t="s">
        <v>13</v>
      </c>
      <c r="I67" s="30">
        <v>160000</v>
      </c>
      <c r="J67" s="23">
        <v>645</v>
      </c>
      <c r="K67" s="22" t="s">
        <v>63</v>
      </c>
    </row>
    <row r="68" spans="1:11" x14ac:dyDescent="0.25">
      <c r="A68" s="14">
        <v>61</v>
      </c>
      <c r="B68" s="14" t="s">
        <v>1</v>
      </c>
      <c r="C68" s="15" t="s">
        <v>116</v>
      </c>
      <c r="D68" s="21" t="s">
        <v>14</v>
      </c>
      <c r="E68" s="14" t="s">
        <v>117</v>
      </c>
      <c r="F68" s="19" t="s">
        <v>57</v>
      </c>
      <c r="G68" s="20" t="s">
        <v>77</v>
      </c>
      <c r="H68" s="19" t="s">
        <v>13</v>
      </c>
      <c r="I68" s="30">
        <v>797587</v>
      </c>
      <c r="J68" s="23">
        <v>3000</v>
      </c>
      <c r="K68" s="22" t="s">
        <v>63</v>
      </c>
    </row>
    <row r="69" spans="1:11" x14ac:dyDescent="0.25">
      <c r="A69" s="14">
        <v>62</v>
      </c>
      <c r="B69" s="14" t="s">
        <v>1</v>
      </c>
      <c r="C69" s="15" t="s">
        <v>0</v>
      </c>
      <c r="D69" s="21" t="s">
        <v>14</v>
      </c>
      <c r="E69" s="14" t="s">
        <v>118</v>
      </c>
      <c r="F69" s="19" t="s">
        <v>57</v>
      </c>
      <c r="G69" s="20" t="s">
        <v>83</v>
      </c>
      <c r="H69" s="19" t="s">
        <v>13</v>
      </c>
      <c r="I69" s="30" t="s">
        <v>18</v>
      </c>
      <c r="J69" s="23" t="s">
        <v>18</v>
      </c>
      <c r="K69" s="22" t="s">
        <v>63</v>
      </c>
    </row>
    <row r="70" spans="1:11" x14ac:dyDescent="0.25">
      <c r="A70" s="14">
        <v>63</v>
      </c>
      <c r="B70" s="14" t="s">
        <v>1</v>
      </c>
      <c r="C70" s="15" t="s">
        <v>0</v>
      </c>
      <c r="D70" s="21" t="s">
        <v>14</v>
      </c>
      <c r="E70" s="14" t="s">
        <v>119</v>
      </c>
      <c r="F70" s="19" t="s">
        <v>57</v>
      </c>
      <c r="G70" s="20" t="s">
        <v>86</v>
      </c>
      <c r="H70" s="19" t="s">
        <v>13</v>
      </c>
      <c r="I70" s="30" t="s">
        <v>18</v>
      </c>
      <c r="J70" s="23" t="s">
        <v>18</v>
      </c>
      <c r="K70" s="22" t="s">
        <v>63</v>
      </c>
    </row>
    <row r="71" spans="1:11" x14ac:dyDescent="0.25">
      <c r="A71" s="14">
        <v>64</v>
      </c>
      <c r="B71" s="14" t="s">
        <v>1</v>
      </c>
      <c r="C71" s="15" t="s">
        <v>0</v>
      </c>
      <c r="D71" s="21" t="s">
        <v>14</v>
      </c>
      <c r="E71" s="14" t="s">
        <v>120</v>
      </c>
      <c r="F71" s="19" t="s">
        <v>57</v>
      </c>
      <c r="G71" s="20" t="s">
        <v>15</v>
      </c>
      <c r="H71" s="19" t="s">
        <v>13</v>
      </c>
      <c r="I71" s="30">
        <v>200000</v>
      </c>
      <c r="J71" s="23">
        <v>710</v>
      </c>
      <c r="K71" s="22" t="s">
        <v>63</v>
      </c>
    </row>
    <row r="72" spans="1:11" x14ac:dyDescent="0.25">
      <c r="A72" s="14">
        <v>65</v>
      </c>
      <c r="B72" s="14" t="s">
        <v>1</v>
      </c>
      <c r="C72" s="15" t="s">
        <v>0</v>
      </c>
      <c r="D72" s="21" t="s">
        <v>14</v>
      </c>
      <c r="E72" s="14" t="s">
        <v>120</v>
      </c>
      <c r="F72" s="19" t="s">
        <v>57</v>
      </c>
      <c r="G72" s="20" t="s">
        <v>15</v>
      </c>
      <c r="H72" s="19" t="s">
        <v>13</v>
      </c>
      <c r="I72" s="30">
        <v>200000</v>
      </c>
      <c r="J72" s="23">
        <v>710</v>
      </c>
      <c r="K72" s="22" t="s">
        <v>63</v>
      </c>
    </row>
    <row r="73" spans="1:11" x14ac:dyDescent="0.25">
      <c r="A73" s="14">
        <v>66</v>
      </c>
      <c r="B73" s="14" t="s">
        <v>1</v>
      </c>
      <c r="C73" s="15" t="s">
        <v>0</v>
      </c>
      <c r="D73" s="21" t="s">
        <v>14</v>
      </c>
      <c r="E73" s="14" t="s">
        <v>120</v>
      </c>
      <c r="F73" s="19" t="s">
        <v>57</v>
      </c>
      <c r="G73" s="20" t="s">
        <v>15</v>
      </c>
      <c r="H73" s="19" t="s">
        <v>13</v>
      </c>
      <c r="I73" s="30">
        <v>200000</v>
      </c>
      <c r="J73" s="23">
        <v>710</v>
      </c>
      <c r="K73" s="22" t="s">
        <v>63</v>
      </c>
    </row>
    <row r="74" spans="1:11" x14ac:dyDescent="0.25">
      <c r="A74" s="14"/>
      <c r="B74" s="14"/>
      <c r="C74" s="15"/>
      <c r="D74" s="21"/>
      <c r="E74" s="14"/>
      <c r="F74" s="19"/>
      <c r="G74" s="20"/>
      <c r="H74" s="19"/>
      <c r="I74" s="16"/>
      <c r="J74" s="23"/>
      <c r="K74" s="22"/>
    </row>
    <row r="75" spans="1:11" x14ac:dyDescent="0.25">
      <c r="A75" s="14"/>
      <c r="B75" s="14"/>
      <c r="C75" s="15"/>
      <c r="D75" s="21"/>
      <c r="E75" s="14"/>
      <c r="F75" s="19"/>
      <c r="G75" s="20"/>
      <c r="H75" s="19"/>
      <c r="I75" s="16"/>
      <c r="J75" s="23"/>
      <c r="K75" s="22"/>
    </row>
    <row r="76" spans="1:11" ht="15.75" thickBot="1" x14ac:dyDescent="0.3">
      <c r="A76" s="6"/>
      <c r="B76" s="7"/>
      <c r="C76" s="7"/>
      <c r="D76" s="7"/>
      <c r="E76" s="7"/>
      <c r="F76" s="7"/>
      <c r="G76" s="7"/>
      <c r="H76" s="7"/>
      <c r="I76" s="36">
        <f>SUM(I8:I75)</f>
        <v>6973974</v>
      </c>
      <c r="J76" s="37">
        <f>SUM(J8:J75)</f>
        <v>46801</v>
      </c>
      <c r="K76" s="10"/>
    </row>
    <row r="77" spans="1:11" x14ac:dyDescent="0.25">
      <c r="D77" s="18"/>
    </row>
    <row r="78" spans="1:11" x14ac:dyDescent="0.25">
      <c r="D78" s="8"/>
    </row>
    <row r="79" spans="1:11" ht="15.75" thickBot="1" x14ac:dyDescent="0.3">
      <c r="D79" s="17"/>
    </row>
    <row r="80" spans="1:11" x14ac:dyDescent="0.25">
      <c r="E80" s="11" t="s">
        <v>5</v>
      </c>
      <c r="F80" s="12" t="s">
        <v>11</v>
      </c>
      <c r="G80" s="13" t="s">
        <v>10</v>
      </c>
      <c r="H80" s="32" t="s">
        <v>12</v>
      </c>
      <c r="I80" s="25"/>
      <c r="K80" s="8"/>
    </row>
    <row r="81" spans="1:11" x14ac:dyDescent="0.25">
      <c r="A81" s="8"/>
      <c r="B81" s="8"/>
      <c r="C81" s="8"/>
      <c r="D81" s="8"/>
      <c r="E81" s="21" t="s">
        <v>14</v>
      </c>
      <c r="F81" s="4">
        <f>COUNTIF($D$8:$D$73,$E81)</f>
        <v>66</v>
      </c>
      <c r="G81" s="5">
        <f>SUMIF(D8:D75,E81,I8:I75)</f>
        <v>6973974</v>
      </c>
      <c r="H81" s="33">
        <f>SUMIF($D$8:$D$75,$E81,J8:J75)</f>
        <v>46801</v>
      </c>
      <c r="I81" s="26"/>
      <c r="J81" s="26"/>
      <c r="K81" s="8"/>
    </row>
    <row r="82" spans="1:11" x14ac:dyDescent="0.25">
      <c r="A82" s="8"/>
      <c r="B82" s="8"/>
      <c r="C82" s="8"/>
      <c r="D82" s="8"/>
      <c r="J82" s="26"/>
      <c r="K82" s="8"/>
    </row>
    <row r="83" spans="1:11" x14ac:dyDescent="0.25">
      <c r="A83" s="8"/>
      <c r="B83" s="8"/>
      <c r="C83" s="8"/>
      <c r="D83" s="8"/>
      <c r="J83" s="26"/>
      <c r="K83" s="8"/>
    </row>
    <row r="84" spans="1:11" x14ac:dyDescent="0.25">
      <c r="A84" s="8"/>
      <c r="B84" s="8"/>
      <c r="C84" s="8"/>
      <c r="D84" s="8"/>
      <c r="J84" s="26"/>
      <c r="K84" s="8"/>
    </row>
    <row r="85" spans="1:11" x14ac:dyDescent="0.25">
      <c r="A85" s="8"/>
      <c r="B85" s="8"/>
      <c r="C85" s="8"/>
      <c r="D85" s="8"/>
      <c r="J85" s="26"/>
      <c r="K85" s="8"/>
    </row>
    <row r="86" spans="1:11" x14ac:dyDescent="0.25">
      <c r="A86" s="8"/>
      <c r="B86" s="8"/>
      <c r="C86" s="8"/>
      <c r="D86" s="8"/>
      <c r="J86" s="26"/>
      <c r="K86" s="8"/>
    </row>
    <row r="87" spans="1:11" x14ac:dyDescent="0.25">
      <c r="A87" s="8"/>
      <c r="B87" s="8"/>
      <c r="C87" s="8"/>
      <c r="D87" s="8"/>
      <c r="J87" s="26"/>
      <c r="K87" s="8"/>
    </row>
    <row r="88" spans="1:11" x14ac:dyDescent="0.25">
      <c r="D88" s="8"/>
    </row>
    <row r="89" spans="1:11" x14ac:dyDescent="0.25">
      <c r="D89" s="8"/>
    </row>
  </sheetData>
  <autoFilter ref="A7:K76"/>
  <mergeCells count="1">
    <mergeCell ref="A1:K6"/>
  </mergeCells>
  <conditionalFormatting sqref="K74:K75 K8:K40">
    <cfRule type="cellIs" dxfId="3" priority="151" operator="equal">
      <formula>"Yes"</formula>
    </cfRule>
    <cfRule type="cellIs" dxfId="2" priority="152" operator="equal">
      <formula>"No"</formula>
    </cfRule>
  </conditionalFormatting>
  <conditionalFormatting sqref="K41:K73">
    <cfRule type="cellIs" dxfId="1" priority="1" operator="equal">
      <formula>"Yes"</formula>
    </cfRule>
    <cfRule type="cellIs" dxfId="0" priority="2" operator="equal">
      <formula>"No"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Gábor</dc:creator>
  <cp:lastModifiedBy>Seffer Manuéla</cp:lastModifiedBy>
  <cp:lastPrinted>2016-09-06T07:15:10Z</cp:lastPrinted>
  <dcterms:created xsi:type="dcterms:W3CDTF">2015-11-09T11:03:13Z</dcterms:created>
  <dcterms:modified xsi:type="dcterms:W3CDTF">2017-10-27T14:04:13Z</dcterms:modified>
</cp:coreProperties>
</file>