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660" windowWidth="17085" windowHeight="8805"/>
  </bookViews>
  <sheets>
    <sheet name="Hungary" sheetId="4" r:id="rId1"/>
  </sheets>
  <definedNames>
    <definedName name="_xlnm._FilterDatabase" localSheetId="0" hidden="1">Hungary!#REF!</definedName>
    <definedName name="IKSZ">"Alakzat 44"</definedName>
    <definedName name="MediaType">Hungary!#REF!</definedName>
    <definedName name="Naszalytej">"Alakzat 45"</definedName>
  </definedNames>
  <calcPr calcId="145621"/>
</workbook>
</file>

<file path=xl/calcChain.xml><?xml version="1.0" encoding="utf-8"?>
<calcChain xmlns="http://schemas.openxmlformats.org/spreadsheetml/2006/main">
  <c r="H37" i="4" l="1"/>
  <c r="I37" i="4"/>
  <c r="H42" i="4"/>
  <c r="G42" i="4"/>
  <c r="H41" i="4"/>
  <c r="H43" i="4" s="1"/>
  <c r="G41" i="4"/>
  <c r="F42" i="4"/>
  <c r="F41" i="4"/>
  <c r="F43" i="4" s="1"/>
  <c r="G43" i="4" l="1"/>
</calcChain>
</file>

<file path=xl/sharedStrings.xml><?xml version="1.0" encoding="utf-8"?>
<sst xmlns="http://schemas.openxmlformats.org/spreadsheetml/2006/main" count="197" uniqueCount="77">
  <si>
    <t>No.</t>
  </si>
  <si>
    <t>Topic</t>
  </si>
  <si>
    <t>Media</t>
  </si>
  <si>
    <t>Media type</t>
  </si>
  <si>
    <t>Month</t>
  </si>
  <si>
    <t>Reach</t>
  </si>
  <si>
    <t>EAV 
(EUR)</t>
  </si>
  <si>
    <t>Title</t>
  </si>
  <si>
    <t>Total</t>
  </si>
  <si>
    <t>Media coverage summary</t>
  </si>
  <si>
    <t>For UTA Hungary Ltd.</t>
  </si>
  <si>
    <t>Date</t>
  </si>
  <si>
    <t>logisztika.com</t>
  </si>
  <si>
    <t>April</t>
  </si>
  <si>
    <t>logsped.hu</t>
  </si>
  <si>
    <t>hungarokamion.hu</t>
  </si>
  <si>
    <t>camiontruck.hu</t>
  </si>
  <si>
    <t>EAV</t>
  </si>
  <si>
    <t>TOTAL</t>
  </si>
  <si>
    <t>Prepared by: Premier Hungary Communications</t>
  </si>
  <si>
    <t>Q</t>
  </si>
  <si>
    <t>vg.hu</t>
  </si>
  <si>
    <t>markamonitor.hu</t>
  </si>
  <si>
    <t>profitline.hu</t>
  </si>
  <si>
    <t>autoszektor.hu</t>
  </si>
  <si>
    <t>Online</t>
  </si>
  <si>
    <t>10.04.2018.</t>
  </si>
  <si>
    <t>n/a</t>
  </si>
  <si>
    <t>UTA cooperates with LUKOIL</t>
  </si>
  <si>
    <t>11.04.2018.</t>
  </si>
  <si>
    <t>autosvilag.com</t>
  </si>
  <si>
    <t>UTA and LUKOIL – Cooperates in the petrol stations</t>
  </si>
  <si>
    <t>mediapiac.com</t>
  </si>
  <si>
    <t>tozsdeforum.hu</t>
  </si>
  <si>
    <t>Autó Motor</t>
  </si>
  <si>
    <t>Print</t>
  </si>
  <si>
    <t>They cooperate</t>
  </si>
  <si>
    <t>Világgazdaság</t>
  </si>
  <si>
    <t xml:space="preserve">The fuel card expert together with the petrol station network </t>
  </si>
  <si>
    <t>uzletem.hu</t>
  </si>
  <si>
    <t>Together with LUKOIL and UTA</t>
  </si>
  <si>
    <t>mkfe.hu</t>
  </si>
  <si>
    <t>You can already use your UTA card at the Lukoil network!</t>
  </si>
  <si>
    <t>e-a.hu</t>
  </si>
  <si>
    <t>UTA fuel card expert expands with 74 hungarian petrol stations</t>
  </si>
  <si>
    <t>brandtrend.hu</t>
  </si>
  <si>
    <t>UTA-LUKOIL</t>
  </si>
  <si>
    <t>UTA-Germany</t>
  </si>
  <si>
    <t>euroastra.blog.hu</t>
  </si>
  <si>
    <t>May</t>
  </si>
  <si>
    <t>08.05.2019.</t>
  </si>
  <si>
    <t>haszon.hu</t>
  </si>
  <si>
    <t>06.05.2019.</t>
  </si>
  <si>
    <t>hirextra.hu</t>
  </si>
  <si>
    <t>kozlekedesvilag.hu</t>
  </si>
  <si>
    <t>logisztika.hu</t>
  </si>
  <si>
    <t>09.05.2019.</t>
  </si>
  <si>
    <t>24.04.2019.</t>
  </si>
  <si>
    <t>11.04.2019.</t>
  </si>
  <si>
    <t>10.04.2019.</t>
  </si>
  <si>
    <t>16.04.2019.</t>
  </si>
  <si>
    <t>17.04.2019.</t>
  </si>
  <si>
    <t>The German highway network included in UTA ONE’s toll system</t>
  </si>
  <si>
    <t>European toll system further simplifed for Hungarian freight companies</t>
  </si>
  <si>
    <t>European toll payment of Hungarian freight companies will be further simplified</t>
  </si>
  <si>
    <t>Our frieght companies’ toll payment will become more simplified</t>
  </si>
  <si>
    <t>Simplified European toll system</t>
  </si>
  <si>
    <t>Freight companies’ job became easier</t>
  </si>
  <si>
    <t>Hungarian freight companies can pay toll even easier in Europe</t>
  </si>
  <si>
    <t>Jazzy Rádió</t>
  </si>
  <si>
    <t>Radio</t>
  </si>
  <si>
    <t>Interview with Kinga Rethy</t>
  </si>
  <si>
    <t>12.05.2019.</t>
  </si>
  <si>
    <t>magyar-logisztika.hu</t>
  </si>
  <si>
    <t>egyszermarlattamautot.hu</t>
  </si>
  <si>
    <t>13.05.2019.</t>
  </si>
  <si>
    <t>Camion Truck &amp;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</si>
</sst>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yyyy/mm/dd;@"/>
    <numFmt numFmtId="166" formatCode="[$-409]mmmm\ d\,\ yyyy;@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4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166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/>
    <xf numFmtId="0" fontId="2" fillId="0" borderId="9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3" xfId="0" applyNumberFormat="1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4" fillId="2" borderId="2" xfId="0" applyFont="1" applyFill="1" applyBorder="1"/>
    <xf numFmtId="3" fontId="4" fillId="2" borderId="2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1862757</xdr:colOff>
      <xdr:row>1</xdr:row>
      <xdr:rowOff>10628</xdr:rowOff>
    </xdr:from>
    <xdr:to>
      <xdr:col>9</xdr:col>
      <xdr:colOff>3965263</xdr:colOff>
      <xdr:row>4</xdr:row>
      <xdr:rowOff>9563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4757" y="177316"/>
          <a:ext cx="2102506" cy="68949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114301</xdr:colOff>
      <xdr:row>0</xdr:row>
      <xdr:rowOff>142875</xdr:rowOff>
    </xdr:from>
    <xdr:to>
      <xdr:col>1</xdr:col>
      <xdr:colOff>942975</xdr:colOff>
      <xdr:row>4</xdr:row>
      <xdr:rowOff>114299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142875"/>
          <a:ext cx="828674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tabSelected="1" zoomScaleNormal="100" workbookViewId="0">
      <pane ySplit="6" topLeftCell="A16" activePane="bottomLeft" state="frozen"/>
      <selection pane="bottomLeft" activeCell="H24" sqref="H24"/>
    </sheetView>
  </sheetViews>
  <sheetFormatPr defaultRowHeight="12.75" x14ac:dyDescent="0.2"/>
  <cols>
    <col min="1" max="1" width="4.85546875" style="1" bestFit="1" customWidth="1"/>
    <col min="2" max="2" width="16.85546875" style="5" customWidth="1"/>
    <col min="3" max="3" width="36.42578125" style="5" customWidth="1"/>
    <col min="4" max="4" width="5.42578125" style="5" customWidth="1"/>
    <col min="5" max="5" width="11.5703125" style="1" bestFit="1" customWidth="1"/>
    <col min="6" max="6" width="14.7109375" style="1" customWidth="1"/>
    <col min="7" max="7" width="9.140625" style="1" customWidth="1"/>
    <col min="8" max="8" width="14.28515625" style="22" customWidth="1"/>
    <col min="9" max="9" width="12.85546875" style="22" customWidth="1"/>
    <col min="10" max="10" width="70.7109375" style="1" customWidth="1"/>
    <col min="11" max="11" width="12.7109375" style="1" customWidth="1"/>
    <col min="12" max="12" width="14.140625" style="1" customWidth="1"/>
    <col min="13" max="13" width="19.140625" style="6" customWidth="1"/>
    <col min="14" max="14" width="18" style="6" customWidth="1"/>
    <col min="15" max="15" width="9.140625" style="6"/>
    <col min="16" max="17" width="9.140625" style="6" customWidth="1"/>
    <col min="18" max="16384" width="9.140625" style="6"/>
  </cols>
  <sheetData>
    <row r="1" spans="1:55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7"/>
    </row>
    <row r="2" spans="1:55" x14ac:dyDescent="0.2">
      <c r="A2" s="8"/>
      <c r="B2" s="55" t="s">
        <v>9</v>
      </c>
      <c r="C2" s="56"/>
      <c r="D2" s="56"/>
      <c r="E2" s="56"/>
      <c r="F2" s="56"/>
      <c r="G2" s="56"/>
      <c r="H2" s="56"/>
      <c r="I2" s="56"/>
      <c r="J2" s="57"/>
      <c r="K2" s="9"/>
      <c r="L2" s="9"/>
      <c r="M2" s="7"/>
    </row>
    <row r="3" spans="1:55" ht="21" customHeight="1" x14ac:dyDescent="0.2">
      <c r="A3" s="8"/>
      <c r="B3" s="51" t="s">
        <v>10</v>
      </c>
      <c r="C3" s="52"/>
      <c r="D3" s="52"/>
      <c r="E3" s="52"/>
      <c r="F3" s="52"/>
      <c r="G3" s="52"/>
      <c r="H3" s="52"/>
      <c r="I3" s="52"/>
      <c r="J3" s="53"/>
      <c r="K3" s="9"/>
      <c r="L3" s="9"/>
      <c r="M3" s="7"/>
    </row>
    <row r="4" spans="1:55" ht="21" customHeight="1" x14ac:dyDescent="0.2">
      <c r="A4" s="8"/>
      <c r="B4" s="51" t="s">
        <v>19</v>
      </c>
      <c r="C4" s="52"/>
      <c r="D4" s="52"/>
      <c r="E4" s="52"/>
      <c r="F4" s="52"/>
      <c r="G4" s="52"/>
      <c r="H4" s="52"/>
      <c r="I4" s="52"/>
      <c r="J4" s="53"/>
      <c r="K4" s="9"/>
      <c r="L4" s="9"/>
      <c r="M4" s="7"/>
    </row>
    <row r="5" spans="1:55" x14ac:dyDescent="0.2">
      <c r="A5" s="10"/>
      <c r="B5" s="11"/>
      <c r="C5" s="11"/>
      <c r="D5" s="11"/>
      <c r="E5" s="11"/>
      <c r="F5" s="11"/>
      <c r="G5" s="11"/>
      <c r="H5" s="20"/>
      <c r="I5" s="20"/>
      <c r="J5" s="11"/>
      <c r="K5" s="11"/>
      <c r="M5" s="7"/>
    </row>
    <row r="6" spans="1:55" s="12" customFormat="1" ht="57" customHeight="1" x14ac:dyDescent="0.2">
      <c r="A6" s="32" t="s">
        <v>0</v>
      </c>
      <c r="B6" s="32" t="s">
        <v>1</v>
      </c>
      <c r="C6" s="32" t="s">
        <v>2</v>
      </c>
      <c r="D6" s="32" t="s">
        <v>20</v>
      </c>
      <c r="E6" s="32" t="s">
        <v>3</v>
      </c>
      <c r="F6" s="33" t="s">
        <v>11</v>
      </c>
      <c r="G6" s="34" t="s">
        <v>4</v>
      </c>
      <c r="H6" s="35" t="s">
        <v>5</v>
      </c>
      <c r="I6" s="36" t="s">
        <v>6</v>
      </c>
      <c r="J6" s="37" t="s">
        <v>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5" customHeight="1" x14ac:dyDescent="0.2">
      <c r="A7" s="23">
        <v>1</v>
      </c>
      <c r="B7" s="24" t="s">
        <v>46</v>
      </c>
      <c r="C7" s="27" t="s">
        <v>21</v>
      </c>
      <c r="D7" s="27">
        <v>1</v>
      </c>
      <c r="E7" s="28" t="s">
        <v>25</v>
      </c>
      <c r="F7" s="29" t="s">
        <v>26</v>
      </c>
      <c r="G7" s="25" t="s">
        <v>13</v>
      </c>
      <c r="H7" s="30">
        <v>45000</v>
      </c>
      <c r="I7" s="30">
        <v>232</v>
      </c>
      <c r="J7" s="27" t="s">
        <v>28</v>
      </c>
      <c r="K7" s="6"/>
      <c r="L7" s="6"/>
    </row>
    <row r="8" spans="1:55" ht="15" customHeight="1" x14ac:dyDescent="0.2">
      <c r="A8" s="23">
        <v>2</v>
      </c>
      <c r="B8" s="24" t="s">
        <v>46</v>
      </c>
      <c r="C8" s="27" t="s">
        <v>22</v>
      </c>
      <c r="D8" s="27">
        <v>1</v>
      </c>
      <c r="E8" s="28" t="s">
        <v>25</v>
      </c>
      <c r="F8" s="29" t="s">
        <v>26</v>
      </c>
      <c r="G8" s="25" t="s">
        <v>13</v>
      </c>
      <c r="H8" s="30">
        <v>12000</v>
      </c>
      <c r="I8" s="30" t="s">
        <v>27</v>
      </c>
      <c r="J8" s="27" t="s">
        <v>28</v>
      </c>
      <c r="K8" s="6"/>
      <c r="L8" s="6"/>
    </row>
    <row r="9" spans="1:55" ht="15" customHeight="1" x14ac:dyDescent="0.2">
      <c r="A9" s="23">
        <v>3</v>
      </c>
      <c r="B9" s="24" t="s">
        <v>46</v>
      </c>
      <c r="C9" s="27" t="s">
        <v>23</v>
      </c>
      <c r="D9" s="27">
        <v>1</v>
      </c>
      <c r="E9" s="28" t="s">
        <v>25</v>
      </c>
      <c r="F9" s="29" t="s">
        <v>29</v>
      </c>
      <c r="G9" s="25" t="s">
        <v>13</v>
      </c>
      <c r="H9" s="30">
        <v>150000</v>
      </c>
      <c r="I9" s="30">
        <v>967</v>
      </c>
      <c r="J9" s="27" t="s">
        <v>28</v>
      </c>
      <c r="K9" s="6"/>
      <c r="L9" s="6"/>
    </row>
    <row r="10" spans="1:55" ht="15" customHeight="1" x14ac:dyDescent="0.2">
      <c r="A10" s="23">
        <v>4</v>
      </c>
      <c r="B10" s="24" t="s">
        <v>46</v>
      </c>
      <c r="C10" s="27" t="s">
        <v>15</v>
      </c>
      <c r="D10" s="27">
        <v>1</v>
      </c>
      <c r="E10" s="28" t="s">
        <v>25</v>
      </c>
      <c r="F10" s="29" t="s">
        <v>29</v>
      </c>
      <c r="G10" s="25" t="s">
        <v>13</v>
      </c>
      <c r="H10" s="30">
        <v>4000</v>
      </c>
      <c r="I10" s="30">
        <v>150</v>
      </c>
      <c r="J10" s="27" t="s">
        <v>28</v>
      </c>
      <c r="K10" s="6"/>
      <c r="L10" s="6"/>
    </row>
    <row r="11" spans="1:55" ht="15" customHeight="1" x14ac:dyDescent="0.2">
      <c r="A11" s="23">
        <v>5</v>
      </c>
      <c r="B11" s="24" t="s">
        <v>46</v>
      </c>
      <c r="C11" s="27" t="s">
        <v>16</v>
      </c>
      <c r="D11" s="27">
        <v>1</v>
      </c>
      <c r="E11" s="28" t="s">
        <v>25</v>
      </c>
      <c r="F11" s="29" t="s">
        <v>26</v>
      </c>
      <c r="G11" s="25" t="s">
        <v>13</v>
      </c>
      <c r="H11" s="30">
        <v>7000</v>
      </c>
      <c r="I11" s="30" t="s">
        <v>27</v>
      </c>
      <c r="J11" s="27" t="s">
        <v>28</v>
      </c>
      <c r="K11" s="6"/>
      <c r="L11" s="6"/>
    </row>
    <row r="12" spans="1:55" ht="15" customHeight="1" x14ac:dyDescent="0.2">
      <c r="A12" s="23">
        <v>6</v>
      </c>
      <c r="B12" s="24" t="s">
        <v>46</v>
      </c>
      <c r="C12" s="27" t="s">
        <v>14</v>
      </c>
      <c r="D12" s="27">
        <v>1</v>
      </c>
      <c r="E12" s="28" t="s">
        <v>25</v>
      </c>
      <c r="F12" s="29" t="s">
        <v>26</v>
      </c>
      <c r="G12" s="25" t="s">
        <v>13</v>
      </c>
      <c r="H12" s="30">
        <v>5500</v>
      </c>
      <c r="I12" s="30">
        <v>150</v>
      </c>
      <c r="J12" s="27" t="s">
        <v>28</v>
      </c>
      <c r="K12" s="6"/>
      <c r="L12" s="6"/>
    </row>
    <row r="13" spans="1:55" ht="15" customHeight="1" x14ac:dyDescent="0.2">
      <c r="A13" s="23">
        <v>7</v>
      </c>
      <c r="B13" s="24" t="s">
        <v>46</v>
      </c>
      <c r="C13" s="27" t="s">
        <v>24</v>
      </c>
      <c r="D13" s="27">
        <v>1</v>
      </c>
      <c r="E13" s="28" t="s">
        <v>25</v>
      </c>
      <c r="F13" s="29" t="s">
        <v>29</v>
      </c>
      <c r="G13" s="25" t="s">
        <v>13</v>
      </c>
      <c r="H13" s="30">
        <v>4808</v>
      </c>
      <c r="I13" s="30">
        <v>345</v>
      </c>
      <c r="J13" s="27" t="s">
        <v>28</v>
      </c>
      <c r="K13" s="6"/>
      <c r="L13" s="6"/>
    </row>
    <row r="14" spans="1:55" ht="15" customHeight="1" x14ac:dyDescent="0.2">
      <c r="A14" s="23">
        <v>8</v>
      </c>
      <c r="B14" s="24" t="s">
        <v>46</v>
      </c>
      <c r="C14" s="27" t="s">
        <v>12</v>
      </c>
      <c r="D14" s="27">
        <v>1</v>
      </c>
      <c r="E14" s="28" t="s">
        <v>25</v>
      </c>
      <c r="F14" s="29" t="s">
        <v>26</v>
      </c>
      <c r="G14" s="25" t="s">
        <v>13</v>
      </c>
      <c r="H14" s="30">
        <v>4500</v>
      </c>
      <c r="I14" s="30">
        <v>300</v>
      </c>
      <c r="J14" s="27" t="s">
        <v>28</v>
      </c>
      <c r="K14" s="6"/>
      <c r="L14" s="6"/>
    </row>
    <row r="15" spans="1:55" ht="15" customHeight="1" x14ac:dyDescent="0.2">
      <c r="A15" s="23">
        <v>9</v>
      </c>
      <c r="B15" s="24" t="s">
        <v>46</v>
      </c>
      <c r="C15" s="27" t="s">
        <v>30</v>
      </c>
      <c r="D15" s="27">
        <v>1</v>
      </c>
      <c r="E15" s="28" t="s">
        <v>25</v>
      </c>
      <c r="F15" s="29" t="s">
        <v>26</v>
      </c>
      <c r="G15" s="25" t="s">
        <v>13</v>
      </c>
      <c r="H15" s="30">
        <v>25000</v>
      </c>
      <c r="I15" s="30">
        <v>650</v>
      </c>
      <c r="J15" s="50" t="s">
        <v>31</v>
      </c>
      <c r="K15" s="6"/>
      <c r="L15" s="6"/>
    </row>
    <row r="16" spans="1:55" ht="15" customHeight="1" x14ac:dyDescent="0.2">
      <c r="A16" s="23">
        <v>10</v>
      </c>
      <c r="B16" s="24" t="s">
        <v>46</v>
      </c>
      <c r="C16" s="27" t="s">
        <v>32</v>
      </c>
      <c r="D16" s="27">
        <v>1</v>
      </c>
      <c r="E16" s="28" t="s">
        <v>25</v>
      </c>
      <c r="F16" s="29" t="s">
        <v>26</v>
      </c>
      <c r="G16" s="25" t="s">
        <v>13</v>
      </c>
      <c r="H16" s="30">
        <v>3500</v>
      </c>
      <c r="I16" s="30">
        <v>166</v>
      </c>
      <c r="J16" s="27" t="s">
        <v>28</v>
      </c>
      <c r="K16" s="6"/>
      <c r="L16" s="6"/>
    </row>
    <row r="17" spans="1:12" ht="15" customHeight="1" x14ac:dyDescent="0.2">
      <c r="A17" s="23">
        <v>11</v>
      </c>
      <c r="B17" s="24" t="s">
        <v>46</v>
      </c>
      <c r="C17" s="27" t="s">
        <v>33</v>
      </c>
      <c r="D17" s="27">
        <v>1</v>
      </c>
      <c r="E17" s="28" t="s">
        <v>25</v>
      </c>
      <c r="F17" s="29" t="s">
        <v>26</v>
      </c>
      <c r="G17" s="25" t="s">
        <v>13</v>
      </c>
      <c r="H17" s="30">
        <v>240000</v>
      </c>
      <c r="I17" s="30">
        <v>250</v>
      </c>
      <c r="J17" s="50" t="s">
        <v>38</v>
      </c>
      <c r="K17" s="6"/>
      <c r="L17" s="6"/>
    </row>
    <row r="18" spans="1:12" ht="15" customHeight="1" x14ac:dyDescent="0.2">
      <c r="A18" s="23">
        <v>12</v>
      </c>
      <c r="B18" s="24" t="s">
        <v>46</v>
      </c>
      <c r="C18" s="27" t="s">
        <v>34</v>
      </c>
      <c r="D18" s="27">
        <v>1</v>
      </c>
      <c r="E18" s="28" t="s">
        <v>35</v>
      </c>
      <c r="F18" s="29" t="s">
        <v>57</v>
      </c>
      <c r="G18" s="25" t="s">
        <v>13</v>
      </c>
      <c r="H18" s="30">
        <v>61114</v>
      </c>
      <c r="I18" s="30">
        <v>637</v>
      </c>
      <c r="J18" s="50" t="s">
        <v>36</v>
      </c>
      <c r="K18" s="6"/>
      <c r="L18" s="6"/>
    </row>
    <row r="19" spans="1:12" ht="15" customHeight="1" x14ac:dyDescent="0.2">
      <c r="A19" s="23">
        <v>13</v>
      </c>
      <c r="B19" s="24" t="s">
        <v>46</v>
      </c>
      <c r="C19" s="27" t="s">
        <v>37</v>
      </c>
      <c r="D19" s="27">
        <v>1</v>
      </c>
      <c r="E19" s="28" t="s">
        <v>35</v>
      </c>
      <c r="F19" s="29" t="s">
        <v>58</v>
      </c>
      <c r="G19" s="25" t="s">
        <v>13</v>
      </c>
      <c r="H19" s="30">
        <v>34368</v>
      </c>
      <c r="I19" s="30">
        <v>896</v>
      </c>
      <c r="J19" s="50" t="s">
        <v>40</v>
      </c>
      <c r="K19" s="6"/>
      <c r="L19" s="6"/>
    </row>
    <row r="20" spans="1:12" ht="15" customHeight="1" x14ac:dyDescent="0.2">
      <c r="A20" s="23">
        <v>14</v>
      </c>
      <c r="B20" s="24" t="s">
        <v>46</v>
      </c>
      <c r="C20" s="27" t="s">
        <v>39</v>
      </c>
      <c r="D20" s="27">
        <v>1</v>
      </c>
      <c r="E20" s="28" t="s">
        <v>25</v>
      </c>
      <c r="F20" s="29" t="s">
        <v>59</v>
      </c>
      <c r="G20" s="25" t="s">
        <v>13</v>
      </c>
      <c r="H20" s="30">
        <v>5000</v>
      </c>
      <c r="I20" s="30">
        <v>150</v>
      </c>
      <c r="J20" s="27" t="s">
        <v>28</v>
      </c>
      <c r="K20" s="6"/>
      <c r="L20" s="6"/>
    </row>
    <row r="21" spans="1:12" ht="15" customHeight="1" x14ac:dyDescent="0.2">
      <c r="A21" s="23">
        <v>15</v>
      </c>
      <c r="B21" s="24" t="s">
        <v>46</v>
      </c>
      <c r="C21" s="27" t="s">
        <v>41</v>
      </c>
      <c r="D21" s="27">
        <v>1</v>
      </c>
      <c r="E21" s="28" t="s">
        <v>25</v>
      </c>
      <c r="F21" s="29" t="s">
        <v>60</v>
      </c>
      <c r="G21" s="25" t="s">
        <v>13</v>
      </c>
      <c r="H21" s="30">
        <v>2745</v>
      </c>
      <c r="I21" s="30">
        <v>250</v>
      </c>
      <c r="J21" s="50" t="s">
        <v>42</v>
      </c>
      <c r="K21" s="6"/>
      <c r="L21" s="6"/>
    </row>
    <row r="22" spans="1:12" ht="15" customHeight="1" x14ac:dyDescent="0.2">
      <c r="A22" s="23">
        <v>16</v>
      </c>
      <c r="B22" s="24" t="s">
        <v>46</v>
      </c>
      <c r="C22" s="27" t="s">
        <v>43</v>
      </c>
      <c r="D22" s="27">
        <v>1</v>
      </c>
      <c r="E22" s="28" t="s">
        <v>25</v>
      </c>
      <c r="F22" s="29" t="s">
        <v>61</v>
      </c>
      <c r="G22" s="25" t="s">
        <v>13</v>
      </c>
      <c r="H22" s="30">
        <v>2500</v>
      </c>
      <c r="I22" s="30">
        <v>100</v>
      </c>
      <c r="J22" s="50" t="s">
        <v>44</v>
      </c>
      <c r="K22" s="6"/>
      <c r="L22" s="6"/>
    </row>
    <row r="23" spans="1:12" ht="15" customHeight="1" x14ac:dyDescent="0.2">
      <c r="A23" s="23">
        <v>17</v>
      </c>
      <c r="B23" s="24" t="s">
        <v>46</v>
      </c>
      <c r="C23" s="27" t="s">
        <v>45</v>
      </c>
      <c r="D23" s="27">
        <v>1</v>
      </c>
      <c r="E23" s="28" t="s">
        <v>25</v>
      </c>
      <c r="F23" s="29" t="s">
        <v>61</v>
      </c>
      <c r="G23" s="25" t="s">
        <v>13</v>
      </c>
      <c r="H23" s="30">
        <v>1612</v>
      </c>
      <c r="I23" s="30">
        <v>150</v>
      </c>
      <c r="J23" s="27" t="s">
        <v>28</v>
      </c>
      <c r="K23" s="6"/>
      <c r="L23" s="6"/>
    </row>
    <row r="24" spans="1:12" ht="15" customHeight="1" x14ac:dyDescent="0.2">
      <c r="A24" s="23">
        <v>18</v>
      </c>
      <c r="B24" s="24" t="s">
        <v>46</v>
      </c>
      <c r="C24" s="27" t="s">
        <v>76</v>
      </c>
      <c r="D24" s="27">
        <v>1</v>
      </c>
      <c r="E24" s="28" t="s">
        <v>35</v>
      </c>
      <c r="F24" s="29" t="s">
        <v>60</v>
      </c>
      <c r="G24" s="25" t="s">
        <v>13</v>
      </c>
      <c r="H24" s="58">
        <v>3500</v>
      </c>
      <c r="I24" s="58">
        <v>200</v>
      </c>
      <c r="J24" s="50" t="s">
        <v>46</v>
      </c>
      <c r="K24" s="6"/>
      <c r="L24" s="6"/>
    </row>
    <row r="25" spans="1:12" ht="15" customHeight="1" x14ac:dyDescent="0.2">
      <c r="A25" s="23">
        <v>19</v>
      </c>
      <c r="B25" s="24" t="s">
        <v>47</v>
      </c>
      <c r="C25" s="27" t="s">
        <v>48</v>
      </c>
      <c r="D25" s="27">
        <v>1</v>
      </c>
      <c r="E25" s="28" t="s">
        <v>25</v>
      </c>
      <c r="F25" s="29" t="s">
        <v>50</v>
      </c>
      <c r="G25" s="25" t="s">
        <v>49</v>
      </c>
      <c r="H25" s="30">
        <v>12000</v>
      </c>
      <c r="I25" s="30">
        <v>150</v>
      </c>
      <c r="J25" s="50" t="s">
        <v>64</v>
      </c>
      <c r="K25" s="6"/>
      <c r="L25" s="6"/>
    </row>
    <row r="26" spans="1:12" ht="15" customHeight="1" x14ac:dyDescent="0.2">
      <c r="A26" s="23">
        <v>20</v>
      </c>
      <c r="B26" s="24" t="s">
        <v>47</v>
      </c>
      <c r="C26" s="27" t="s">
        <v>22</v>
      </c>
      <c r="D26" s="27">
        <v>1</v>
      </c>
      <c r="E26" s="28" t="s">
        <v>25</v>
      </c>
      <c r="F26" s="29" t="s">
        <v>50</v>
      </c>
      <c r="G26" s="25" t="s">
        <v>49</v>
      </c>
      <c r="H26" s="30">
        <v>12000</v>
      </c>
      <c r="I26" s="58">
        <v>250</v>
      </c>
      <c r="J26" s="50" t="s">
        <v>65</v>
      </c>
      <c r="K26" s="6"/>
      <c r="L26" s="6"/>
    </row>
    <row r="27" spans="1:12" ht="15" customHeight="1" x14ac:dyDescent="0.2">
      <c r="A27" s="23">
        <v>21</v>
      </c>
      <c r="B27" s="24" t="s">
        <v>47</v>
      </c>
      <c r="C27" s="27" t="s">
        <v>51</v>
      </c>
      <c r="D27" s="27">
        <v>1</v>
      </c>
      <c r="E27" s="28" t="s">
        <v>25</v>
      </c>
      <c r="F27" s="29" t="s">
        <v>52</v>
      </c>
      <c r="G27" s="25" t="s">
        <v>49</v>
      </c>
      <c r="H27" s="30">
        <v>55000</v>
      </c>
      <c r="I27" s="30">
        <v>967</v>
      </c>
      <c r="J27" s="50" t="s">
        <v>66</v>
      </c>
      <c r="K27" s="6"/>
      <c r="L27" s="6"/>
    </row>
    <row r="28" spans="1:12" ht="15" customHeight="1" x14ac:dyDescent="0.2">
      <c r="A28" s="23">
        <v>22</v>
      </c>
      <c r="B28" s="24" t="s">
        <v>47</v>
      </c>
      <c r="C28" s="27" t="s">
        <v>53</v>
      </c>
      <c r="D28" s="27">
        <v>1</v>
      </c>
      <c r="E28" s="28" t="s">
        <v>25</v>
      </c>
      <c r="F28" s="29" t="s">
        <v>52</v>
      </c>
      <c r="G28" s="25" t="s">
        <v>49</v>
      </c>
      <c r="H28" s="58">
        <v>10000</v>
      </c>
      <c r="I28" s="30">
        <v>322</v>
      </c>
      <c r="J28" s="50" t="s">
        <v>67</v>
      </c>
      <c r="K28" s="6"/>
      <c r="L28" s="6"/>
    </row>
    <row r="29" spans="1:12" ht="15" customHeight="1" x14ac:dyDescent="0.2">
      <c r="A29" s="23">
        <v>23</v>
      </c>
      <c r="B29" s="24" t="s">
        <v>47</v>
      </c>
      <c r="C29" s="27" t="s">
        <v>54</v>
      </c>
      <c r="D29" s="27">
        <v>1</v>
      </c>
      <c r="E29" s="28" t="s">
        <v>25</v>
      </c>
      <c r="F29" s="29" t="s">
        <v>52</v>
      </c>
      <c r="G29" s="25" t="s">
        <v>49</v>
      </c>
      <c r="H29" s="30">
        <v>15000</v>
      </c>
      <c r="I29" s="30">
        <v>281</v>
      </c>
      <c r="J29" s="50" t="s">
        <v>62</v>
      </c>
      <c r="K29" s="6"/>
      <c r="L29" s="6"/>
    </row>
    <row r="30" spans="1:12" ht="15" customHeight="1" x14ac:dyDescent="0.2">
      <c r="A30" s="23">
        <v>24</v>
      </c>
      <c r="B30" s="24" t="s">
        <v>47</v>
      </c>
      <c r="C30" s="27" t="s">
        <v>12</v>
      </c>
      <c r="D30" s="27">
        <v>1</v>
      </c>
      <c r="E30" s="28" t="s">
        <v>25</v>
      </c>
      <c r="F30" s="29" t="s">
        <v>52</v>
      </c>
      <c r="G30" s="25" t="s">
        <v>49</v>
      </c>
      <c r="H30" s="30">
        <v>4500</v>
      </c>
      <c r="I30" s="30">
        <v>300</v>
      </c>
      <c r="J30" s="50" t="s">
        <v>62</v>
      </c>
      <c r="K30" s="6"/>
      <c r="L30" s="6"/>
    </row>
    <row r="31" spans="1:12" ht="15" customHeight="1" x14ac:dyDescent="0.2">
      <c r="A31" s="23">
        <v>25</v>
      </c>
      <c r="B31" s="24" t="s">
        <v>47</v>
      </c>
      <c r="C31" s="27" t="s">
        <v>55</v>
      </c>
      <c r="D31" s="27">
        <v>1</v>
      </c>
      <c r="E31" s="28" t="s">
        <v>25</v>
      </c>
      <c r="F31" s="29" t="s">
        <v>56</v>
      </c>
      <c r="G31" s="25" t="s">
        <v>49</v>
      </c>
      <c r="H31" s="30">
        <v>6500</v>
      </c>
      <c r="I31" s="30">
        <v>200</v>
      </c>
      <c r="J31" s="50" t="s">
        <v>63</v>
      </c>
      <c r="K31" s="6"/>
      <c r="L31" s="6"/>
    </row>
    <row r="32" spans="1:12" ht="15" customHeight="1" x14ac:dyDescent="0.2">
      <c r="A32" s="23">
        <v>26</v>
      </c>
      <c r="B32" s="24" t="s">
        <v>47</v>
      </c>
      <c r="C32" s="27" t="s">
        <v>39</v>
      </c>
      <c r="D32" s="27">
        <v>1</v>
      </c>
      <c r="E32" s="28" t="s">
        <v>25</v>
      </c>
      <c r="F32" s="29" t="s">
        <v>52</v>
      </c>
      <c r="G32" s="25" t="s">
        <v>49</v>
      </c>
      <c r="H32" s="30">
        <v>5000</v>
      </c>
      <c r="I32" s="30">
        <v>150</v>
      </c>
      <c r="J32" s="50" t="s">
        <v>68</v>
      </c>
      <c r="K32" s="6"/>
      <c r="L32" s="6"/>
    </row>
    <row r="33" spans="1:12" ht="15" customHeight="1" x14ac:dyDescent="0.2">
      <c r="A33" s="23">
        <v>27</v>
      </c>
      <c r="B33" s="24" t="s">
        <v>47</v>
      </c>
      <c r="C33" s="27" t="s">
        <v>69</v>
      </c>
      <c r="D33" s="27">
        <v>1</v>
      </c>
      <c r="E33" s="28" t="s">
        <v>70</v>
      </c>
      <c r="F33" s="29" t="s">
        <v>72</v>
      </c>
      <c r="G33" s="25" t="s">
        <v>49</v>
      </c>
      <c r="H33" s="30">
        <v>46000</v>
      </c>
      <c r="I33" s="58">
        <v>950</v>
      </c>
      <c r="J33" s="50" t="s">
        <v>71</v>
      </c>
      <c r="K33" s="6"/>
      <c r="L33" s="6"/>
    </row>
    <row r="34" spans="1:12" ht="15" customHeight="1" x14ac:dyDescent="0.2">
      <c r="A34" s="23">
        <v>28</v>
      </c>
      <c r="B34" s="24" t="s">
        <v>47</v>
      </c>
      <c r="C34" s="27" t="s">
        <v>73</v>
      </c>
      <c r="D34" s="27">
        <v>1</v>
      </c>
      <c r="E34" s="28" t="s">
        <v>25</v>
      </c>
      <c r="F34" s="29" t="s">
        <v>72</v>
      </c>
      <c r="G34" s="25" t="s">
        <v>49</v>
      </c>
      <c r="H34" s="58">
        <v>4500</v>
      </c>
      <c r="I34" s="58">
        <v>150</v>
      </c>
      <c r="J34" s="50" t="s">
        <v>64</v>
      </c>
      <c r="K34" s="6"/>
      <c r="L34" s="6"/>
    </row>
    <row r="35" spans="1:12" ht="15" customHeight="1" x14ac:dyDescent="0.2">
      <c r="A35" s="23">
        <v>29</v>
      </c>
      <c r="B35" s="24" t="s">
        <v>47</v>
      </c>
      <c r="C35" s="27" t="s">
        <v>74</v>
      </c>
      <c r="D35" s="27">
        <v>1</v>
      </c>
      <c r="E35" s="28" t="s">
        <v>25</v>
      </c>
      <c r="F35" s="29" t="s">
        <v>75</v>
      </c>
      <c r="G35" s="25" t="s">
        <v>49</v>
      </c>
      <c r="H35" s="58">
        <v>12000</v>
      </c>
      <c r="I35" s="58">
        <v>250</v>
      </c>
      <c r="J35" s="50" t="s">
        <v>64</v>
      </c>
      <c r="K35" s="6"/>
      <c r="L35" s="6"/>
    </row>
    <row r="36" spans="1:12" ht="15" customHeight="1" x14ac:dyDescent="0.2">
      <c r="A36" s="31"/>
      <c r="B36" s="24"/>
      <c r="C36" s="27"/>
      <c r="D36" s="27"/>
      <c r="E36" s="28"/>
      <c r="F36" s="29"/>
      <c r="G36" s="25"/>
      <c r="H36" s="30"/>
      <c r="I36" s="30"/>
      <c r="J36" s="26"/>
      <c r="K36" s="6"/>
      <c r="L36" s="6"/>
    </row>
    <row r="37" spans="1:12" ht="15" customHeight="1" x14ac:dyDescent="0.2">
      <c r="A37" s="14" t="s">
        <v>8</v>
      </c>
      <c r="B37" s="15"/>
      <c r="C37" s="15"/>
      <c r="D37" s="15"/>
      <c r="E37" s="16"/>
      <c r="F37" s="17"/>
      <c r="G37" s="18"/>
      <c r="H37" s="19">
        <f>SUM(H7:H36)</f>
        <v>794647</v>
      </c>
      <c r="I37" s="19">
        <f>SUM(I7:I36)</f>
        <v>9563</v>
      </c>
      <c r="J37" s="13"/>
      <c r="K37" s="6"/>
      <c r="L37" s="6"/>
    </row>
    <row r="38" spans="1:12" ht="15" customHeight="1" x14ac:dyDescent="0.2">
      <c r="A38" s="2"/>
      <c r="B38" s="2"/>
      <c r="C38" s="2"/>
      <c r="D38" s="2"/>
      <c r="E38" s="4"/>
      <c r="F38" s="4"/>
      <c r="G38" s="4"/>
      <c r="H38" s="21"/>
      <c r="I38" s="21"/>
      <c r="J38" s="3"/>
      <c r="K38" s="6"/>
      <c r="L38" s="6"/>
    </row>
    <row r="39" spans="1:12" x14ac:dyDescent="0.2">
      <c r="D39" s="49"/>
      <c r="E39" s="40"/>
      <c r="F39" s="40"/>
      <c r="G39" s="40"/>
      <c r="H39" s="41"/>
      <c r="K39" s="6"/>
      <c r="L39" s="6"/>
    </row>
    <row r="40" spans="1:12" x14ac:dyDescent="0.2">
      <c r="C40" s="38"/>
      <c r="D40" s="38"/>
      <c r="E40" s="47" t="s">
        <v>1</v>
      </c>
      <c r="F40" s="47" t="s">
        <v>0</v>
      </c>
      <c r="G40" s="47" t="s">
        <v>5</v>
      </c>
      <c r="H40" s="48" t="s">
        <v>17</v>
      </c>
      <c r="I40" s="39"/>
      <c r="K40" s="6"/>
      <c r="L40" s="6"/>
    </row>
    <row r="41" spans="1:12" x14ac:dyDescent="0.2">
      <c r="C41" s="38"/>
      <c r="D41" s="38"/>
      <c r="E41" s="24" t="s">
        <v>46</v>
      </c>
      <c r="F41" s="43">
        <f>SUMIF(B7:B36,E41,D7:D36)</f>
        <v>18</v>
      </c>
      <c r="G41" s="44">
        <f>SUMIF(B7:B36,E41,H7:H36)</f>
        <v>612147</v>
      </c>
      <c r="H41" s="44">
        <f>SUMIF(B7:B36,E41,I7:I36)</f>
        <v>5593</v>
      </c>
      <c r="I41" s="39"/>
      <c r="K41" s="6"/>
      <c r="L41" s="6"/>
    </row>
    <row r="42" spans="1:12" x14ac:dyDescent="0.2">
      <c r="C42" s="38"/>
      <c r="D42" s="38"/>
      <c r="E42" s="24" t="s">
        <v>47</v>
      </c>
      <c r="F42" s="43">
        <f>SUMIF(B7:B36,E42,D7:D36)</f>
        <v>11</v>
      </c>
      <c r="G42" s="44">
        <f>SUMIF(B7:B36,E42,H7:H36)</f>
        <v>182500</v>
      </c>
      <c r="H42" s="44">
        <f>SUMIF(B7:B36,E42,I7:I36)</f>
        <v>3970</v>
      </c>
      <c r="I42" s="39"/>
      <c r="K42" s="6"/>
      <c r="L42" s="6"/>
    </row>
    <row r="43" spans="1:12" x14ac:dyDescent="0.2">
      <c r="C43" s="38"/>
      <c r="D43" s="38"/>
      <c r="E43" s="47" t="s">
        <v>18</v>
      </c>
      <c r="F43" s="45">
        <f>SUM(F41:F42)</f>
        <v>29</v>
      </c>
      <c r="G43" s="46">
        <f>SUM(G41:G42)</f>
        <v>794647</v>
      </c>
      <c r="H43" s="46">
        <f>SUM(H41:H42)</f>
        <v>9563</v>
      </c>
      <c r="I43" s="39"/>
      <c r="K43" s="6"/>
      <c r="L43" s="6"/>
    </row>
    <row r="44" spans="1:12" x14ac:dyDescent="0.2">
      <c r="D44" s="38"/>
      <c r="E44" s="3"/>
      <c r="F44" s="3"/>
      <c r="G44" s="3"/>
      <c r="H44" s="42"/>
      <c r="K44" s="6"/>
      <c r="L44" s="6"/>
    </row>
  </sheetData>
  <mergeCells count="4">
    <mergeCell ref="B4:J4"/>
    <mergeCell ref="A1:L1"/>
    <mergeCell ref="B2:J2"/>
    <mergeCell ref="B3:J3"/>
  </mergeCells>
  <phoneticPr fontId="1" type="noConversion"/>
  <dataValidations xWindow="697" yWindow="647" count="4">
    <dataValidation type="list" allowBlank="1" showInputMessage="1" showErrorMessage="1" sqref="E37">
      <formula1>#REF!</formula1>
    </dataValidation>
    <dataValidation type="list" allowBlank="1" showInputMessage="1" showErrorMessage="1" sqref="N39">
      <formula1>$N$36:$N$39</formula1>
    </dataValidation>
    <dataValidation type="list" allowBlank="1" showInputMessage="1" showErrorMessage="1" sqref="E36 N36 M7:M35">
      <formula1>#REF!</formula1>
    </dataValidation>
    <dataValidation allowBlank="1" showInputMessage="1" showErrorMessage="1" promptTitle="Info" prompt="Date format: yyyy.mm.dd pl.: 2013.01.12" sqref="F36"/>
  </dataValidations>
  <printOptions horizontalCentered="1"/>
  <pageMargins left="1.1417322834645669" right="0.74803149606299213" top="0.98425196850393704" bottom="0.98425196850393704" header="0.51181102362204722" footer="0.51181102362204722"/>
  <pageSetup paperSize="9" scale="46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Hungary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kovacsz</dc:creator>
  <cp:lastModifiedBy>Piskoti Attila</cp:lastModifiedBy>
  <cp:lastPrinted>2016-11-16T11:27:50Z</cp:lastPrinted>
  <dcterms:created xsi:type="dcterms:W3CDTF">2013-05-10T08:51:21Z</dcterms:created>
  <dcterms:modified xsi:type="dcterms:W3CDTF">2019-05-17T09:07:46Z</dcterms:modified>
</cp:coreProperties>
</file>