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0" windowWidth="19140" windowHeight="3255"/>
  </bookViews>
  <sheets>
    <sheet name="Adatok" sheetId="1" r:id="rId1"/>
  </sheets>
  <definedNames>
    <definedName name="_xlnm._FilterDatabase" localSheetId="0" hidden="1">Adatok!$A$1:$K$161</definedName>
    <definedName name="cikk14" localSheetId="0">Adatok!#REF!</definedName>
    <definedName name="cikk15" localSheetId="0">Adatok!#REF!</definedName>
    <definedName name="cikk32" localSheetId="0">Adatok!#REF!</definedName>
    <definedName name="cikk40" localSheetId="0">Adatok!#REF!</definedName>
    <definedName name="cikk42" localSheetId="0">Adatok!#REF!</definedName>
    <definedName name="cikk45" localSheetId="0">Adatok!#REF!</definedName>
    <definedName name="cikk5" localSheetId="0">Adatok!#REF!</definedName>
    <definedName name="cikk94" localSheetId="0">Adatok!#REF!</definedName>
    <definedName name="feher1" localSheetId="0">Adatok!#REF!</definedName>
    <definedName name="feher3" localSheetId="0">Adatok!#REF!</definedName>
    <definedName name="feher4" localSheetId="0">Adatok!#REF!</definedName>
    <definedName name="feher5" localSheetId="0">Adatok!#REF!</definedName>
    <definedName name="IKSZ">"Alakzat 44"</definedName>
    <definedName name="Naszalytej">"Alakzat 45"</definedName>
    <definedName name="national6" localSheetId="0">Adatok!#REF!</definedName>
    <definedName name="national7" localSheetId="0">Adatok!#REF!</definedName>
    <definedName name="_xlnm.Print_Area" localSheetId="0">Adatok!$A$1:$J$171</definedName>
  </definedNames>
  <calcPr calcId="145621"/>
</workbook>
</file>

<file path=xl/calcChain.xml><?xml version="1.0" encoding="utf-8"?>
<calcChain xmlns="http://schemas.openxmlformats.org/spreadsheetml/2006/main">
  <c r="F169" i="1" l="1"/>
  <c r="E169" i="1"/>
  <c r="H161" i="1"/>
  <c r="I161" i="1"/>
  <c r="D169" i="1" l="1"/>
  <c r="F168" i="1" l="1"/>
  <c r="D167" i="1" l="1"/>
  <c r="D170" i="1" s="1"/>
  <c r="D168" i="1"/>
  <c r="F167" i="1" l="1"/>
  <c r="F170" i="1" s="1"/>
  <c r="E167" i="1"/>
  <c r="E168" i="1"/>
  <c r="E170" i="1" l="1"/>
</calcChain>
</file>

<file path=xl/sharedStrings.xml><?xml version="1.0" encoding="utf-8"?>
<sst xmlns="http://schemas.openxmlformats.org/spreadsheetml/2006/main" count="1389" uniqueCount="553">
  <si>
    <t>URL</t>
  </si>
  <si>
    <t>Dátum</t>
  </si>
  <si>
    <t>Hónap</t>
  </si>
  <si>
    <t>Cím</t>
  </si>
  <si>
    <t>Projekt megnevezés</t>
  </si>
  <si>
    <t>Tulajdonos</t>
  </si>
  <si>
    <t>No.</t>
  </si>
  <si>
    <t>EAV (HUF)</t>
  </si>
  <si>
    <t>IKSZ</t>
  </si>
  <si>
    <t>Online</t>
  </si>
  <si>
    <t>Média</t>
  </si>
  <si>
    <t>Média típusa</t>
  </si>
  <si>
    <t>1.</t>
  </si>
  <si>
    <t>2.</t>
  </si>
  <si>
    <t>3.</t>
  </si>
  <si>
    <t>4.</t>
  </si>
  <si>
    <t>5.</t>
  </si>
  <si>
    <t>Április</t>
  </si>
  <si>
    <t>Elérés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</si>
  <si>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</si>
  <si>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</si>
  <si>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</si>
  <si>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</si>
  <si>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</si>
  <si>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</si>
  <si>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</si>
  <si>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</si>
  <si>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</si>
  <si>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</si>
  <si>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</si>
  <si>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</si>
  <si>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</si>
  <si>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</si>
  <si>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</si>
  <si>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</si>
  <si>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</si>
  <si>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</si>
  <si>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Elelmiszer.hu</t>
  </si>
  <si>
    <t>Darabszám</t>
  </si>
  <si>
    <t>Reach</t>
  </si>
  <si>
    <t>EAV</t>
  </si>
  <si>
    <t>TOTAL</t>
  </si>
  <si>
    <t>Tura mutat utat</t>
  </si>
  <si>
    <t>http://elelmiszer.hu/gazdasag/cikk/tura_mutat_utat</t>
  </si>
  <si>
    <t>https://www.duol.hu/eletstilus/tovabbra-is-keves-italosdobozt-dobunk-a-szelektiv-kukakba-2255899/</t>
  </si>
  <si>
    <t>Még mindig kevés italosdoboz kerül a szelektív kukákba</t>
  </si>
  <si>
    <t>Duol.hu</t>
  </si>
  <si>
    <t>https://femina.hu/sztar/italos-karton-gyujtes/</t>
  </si>
  <si>
    <t>Femina.hu</t>
  </si>
  <si>
    <t>Naplo.hu</t>
  </si>
  <si>
    <t>Zaol.hu</t>
  </si>
  <si>
    <t>Debrecen az ötödik legjobb szelektáló</t>
  </si>
  <si>
    <t>https://www.naplo.hu/fokuszban/2018/04/25/debrecen-az-otodik-legjobb-szelektalo.naplo</t>
  </si>
  <si>
    <t>https://www.zaol.hu/eletstilus/tovabbra-is-keves-italosdobozt-dobunk-a-szelektiv-kukakba-2341269/</t>
  </si>
  <si>
    <t>n/a</t>
  </si>
  <si>
    <t>Veol.hu</t>
  </si>
  <si>
    <t>https://www.veol.hu/eletstilus/tovabbra-is-keves-italosdobozt-dobunk-a-szelektiv-kukakba-2279029/</t>
  </si>
  <si>
    <t>https://www.beol.hu/eletstilus/tovabbra-is-keves-italosdobozt-dobunk-a-szelektiv-kukakba-1270057/</t>
  </si>
  <si>
    <t>Beol.hu</t>
  </si>
  <si>
    <t>https://www.bama.hu/eletstilus/tovabbra-is-keves-italosdobozt-dobunk-a-szelektiv-kukakba-1320495/</t>
  </si>
  <si>
    <t>Bama.hu</t>
  </si>
  <si>
    <t>https://privatbankar.hu/vasarlo/valami-kezd-megvaltozni-a-magyarok-fejeben-318035</t>
  </si>
  <si>
    <t>Privatbankar.hu</t>
  </si>
  <si>
    <t>Valami kezd megváltozni a magyarok fejében</t>
  </si>
  <si>
    <t>Tura mutat utat szelektálásban az országnak</t>
  </si>
  <si>
    <t>https://sokszinuvidek.24.hu/eletmod/2018/04/24/tura-mutat-utat-szelektalasban-az-orszagnak/</t>
  </si>
  <si>
    <t>24.hu</t>
  </si>
  <si>
    <t>Napi.hu</t>
  </si>
  <si>
    <t>A magyarok háromnegyede képtelen egy apróságra a Földért</t>
  </si>
  <si>
    <t>https://www.napi.hu/magyar_gazdasag/a_magyarok_haromnegyede_keptelen_egy_aprosagra_a_foldert.661320.ht</t>
  </si>
  <si>
    <t>http://premiercom.hu/download/IKSZ/Radio1_04.25_hirek.mp3</t>
  </si>
  <si>
    <r>
      <t xml:space="preserve">Rádió 1 </t>
    </r>
    <r>
      <rPr>
        <b/>
        <sz val="10"/>
        <rFont val="Verdana"/>
        <family val="2"/>
        <charset val="238"/>
      </rPr>
      <t>(2x)</t>
    </r>
  </si>
  <si>
    <r>
      <t xml:space="preserve">Retro Rádió </t>
    </r>
    <r>
      <rPr>
        <b/>
        <sz val="10"/>
        <rFont val="Verdana"/>
        <family val="2"/>
        <charset val="238"/>
      </rPr>
      <t>(2x)</t>
    </r>
  </si>
  <si>
    <t>http://premiercom.hu/download/IKSZ/Retro_Fm_2018_04_25_06_30_08_00.mp3</t>
  </si>
  <si>
    <t>Hvg.hu</t>
  </si>
  <si>
    <t>14 éve oktatják, mégsem fér a magyarok fejébe a szelektálási szabály</t>
  </si>
  <si>
    <t>http://hvg.hu/gazdasag/20180426_14_eve_oktatjak_megsem_fer_a_magyarok_fejebe_a_szelektalasi_szaba</t>
  </si>
  <si>
    <t>Még mindig lenne hova fejlődnünk az italos dobozok újrahasznosításában</t>
  </si>
  <si>
    <t>https://index.hu/gazdasag/2018/04/26/meg_mindig_lenne_hova_fejlodnunk_az_italos_dobozok_ujrahasznositasaban/</t>
  </si>
  <si>
    <t>Elkészült a „Leghatékonyabban szelektáló városok” listája!</t>
  </si>
  <si>
    <t>http://www.vous.hu/hir/20180425-leghatekonyabban-szelektalo-varos-lista-4681</t>
  </si>
  <si>
    <t>https://eletszepitok.hu/italos-kartondobozok-ujrahasznositasa-ujrapapir/</t>
  </si>
  <si>
    <t>https://vs.hu/magazin/osszes/on-tudja-hogy-peldaul-pesten-hova-kell-dobni-az-italosdobozokat-0426</t>
  </si>
  <si>
    <t>Gyerekcipőben jár hazánkban az italos dobozok gyűjtése</t>
  </si>
  <si>
    <t>https://www.vg.hu/kozelet/gyerekcipoben-jar-hazankban-az-italos-dobozok-gyujtese-879463/</t>
  </si>
  <si>
    <t>http://hu.euronews.com/2018/04/26/kecskemet-szekesfehervar-es-miskolc-a-legrosszabb-szelektiv-gyujtok</t>
  </si>
  <si>
    <t>https://www.heol.hu/eletstilus/tovabbra-is-keves-italosdobozt-dobunk-a-szelektiv-kukakba-1105433/</t>
  </si>
  <si>
    <t>https://www.vaol.hu/eletstilus/tovabbra-is-keves-italosdobozt-dobunk-a-szelektiv-kukakba-2311603/</t>
  </si>
  <si>
    <t>24.</t>
  </si>
  <si>
    <t>25.</t>
  </si>
  <si>
    <t>26.</t>
  </si>
  <si>
    <t>27.</t>
  </si>
  <si>
    <t>28.</t>
  </si>
  <si>
    <t>29.</t>
  </si>
  <si>
    <t>https://www.feol.hu/eletstilus/tovabbra-is-keves-italosdobozt-dobunk-a-szelektiv-kukakba-2315691/</t>
  </si>
  <si>
    <t>https://www.nool.hu/eletstilus/tovabbra-is-keves-italosdobozt-dobunk-a-szelektiv-kukakba-2206753/</t>
  </si>
  <si>
    <t>https://www.kemma.hu/eletstilus/tovabbra-is-keves-italosdobozt-dobunk-a-szelektiv-kukakba-1032323/</t>
  </si>
  <si>
    <t>https://www.baon.hu/eletstilus/tovabbra-is-keves-italosdobozt-dobunk-a-szelektiv-kukakba-1290345/</t>
  </si>
  <si>
    <t>https://www.sonline.hu/eletstilus/tovabbra-is-keves-italosdobozt-dobunk-a-szelektiv-kukakba-1035667/</t>
  </si>
  <si>
    <t>https://www.teol.hu/eletstilus/tovabbra-is-keves-italosdobozt-dobunk-a-szelektiv-kukakba-1099247/</t>
  </si>
  <si>
    <t>https://www.szoljon.hu/eletstilus/tovabbra-is-keves-italosdobozt-dobunk-a-szelektiv-kukakba-1069243/</t>
  </si>
  <si>
    <t xml:space="preserve">Tura mutat utat szelektálásban az országnak </t>
  </si>
  <si>
    <t>http://www.maihirlap.hu/hir.php?CIKKID=39949</t>
  </si>
  <si>
    <t>30.</t>
  </si>
  <si>
    <t>31.</t>
  </si>
  <si>
    <t>http://www.ujnemzedek.hu/hirek/ujra-elkeszult-a-leghatekonyabban-szelektalo-varosok-listaja</t>
  </si>
  <si>
    <t xml:space="preserve">Újra elkészült a „Leghatékonyabban szelektáló városok” listája </t>
  </si>
  <si>
    <t>32.</t>
  </si>
  <si>
    <t>http://www.infohodmezovasarhely.hu/hirek/olvas/tura-mutat-utat-szelektalasban-az-orszagnak-2018-04-24-133755</t>
  </si>
  <si>
    <t>Továbbra is alacsony aszelektívgyűjtés, de Pécs az élen jár!</t>
  </si>
  <si>
    <t>33.</t>
  </si>
  <si>
    <t>http://www.pecsinapilap.hu/cikk/Tovabbra_is_alacsony__aszelektivgyujtes__de_Pecs_az_elen_jar_/213123</t>
  </si>
  <si>
    <t>Electronic</t>
  </si>
  <si>
    <t>34.</t>
  </si>
  <si>
    <t>http://webradio.hu/hirek/gazdasag/kornyezetvedelmi-szervezet-tovabbra-is-alacsony-az-italos-kartondobozok-visszagyujtesi-aranya</t>
  </si>
  <si>
    <t>35.</t>
  </si>
  <si>
    <t>Magyar Idők</t>
  </si>
  <si>
    <t>Print</t>
  </si>
  <si>
    <t>Tura a legjobban szelektáló város</t>
  </si>
  <si>
    <t>http://premiercom.hu/download/IKSZ/Magyar%20Idők_04_25_6</t>
  </si>
  <si>
    <t>36.</t>
  </si>
  <si>
    <t>Hajdú-Bihari Napló</t>
  </si>
  <si>
    <t>http://premiercom.hu/download/IKSZ/Hajdú_Bihar_Napló_2018_04_26_7.jpg</t>
  </si>
  <si>
    <t>37.</t>
  </si>
  <si>
    <t>http://hir.press/belfoldi-hirek/te-hova-dobod-a-tejes-dobozt-ezert-kellene-a-szelektiv-kukaba/</t>
  </si>
  <si>
    <t>https://magyaridok.hu/gazdasag/tovabbra-is-alacsony-az-italos-kartondobozok-visszagyujtesi-aranya-3039658/</t>
  </si>
  <si>
    <t>38.</t>
  </si>
  <si>
    <t>https://gardenista.hu/2018/04/26/tovabbra-is-benak-vagyunk-az-italos-kartondobozok-ujrahasznositasaban/</t>
  </si>
  <si>
    <t>39.</t>
  </si>
  <si>
    <t>http://kozszolgalat.hu/kornyezetvedelmi-szervezet-tovabbra-alacsony-az-italos-kartondobozok-visszagyujtesi-aranya/</t>
  </si>
  <si>
    <t>Van még tennivalónk a szelektív hulladékgyűjtés területén</t>
  </si>
  <si>
    <t>http://premiercom.hu/download/IKSZ/Magyar_Hírlap_04_27_14.jpg</t>
  </si>
  <si>
    <t>40.</t>
  </si>
  <si>
    <t>41.</t>
  </si>
  <si>
    <t>http://magyarhirlap.hu/cikk/116740/Van_meg_tennivalonk_a_szelektiv_hulladekgyujtes_teruleten</t>
  </si>
  <si>
    <t>42.</t>
  </si>
  <si>
    <t>Magyar Hírlap</t>
  </si>
  <si>
    <t>http://profitline.hu/Meg-mindig-alacsony-az-italos-kartondobozok-visszagyujtesi-aranya-377880</t>
  </si>
  <si>
    <t>43.</t>
  </si>
  <si>
    <t>44.</t>
  </si>
  <si>
    <t>Papír vagy műanyag hulladék a tejesdoboz?</t>
  </si>
  <si>
    <t>http://csalad.hu/2018/04/26/papir-vagy-muanyag-hulladek-a-tejesdoboz</t>
  </si>
  <si>
    <t>Nem vagyunk elég környezettudatosak</t>
  </si>
  <si>
    <t>45.</t>
  </si>
  <si>
    <t>http://magyarmezogazdasag.hu/2018/04/26/nem-vagyunk-eleg-kornyezettudatosak</t>
  </si>
  <si>
    <t>http://www.erdon.ro/debrecen-az-otodik-legjobb-szelektalo/3842309</t>
  </si>
  <si>
    <t xml:space="preserve">Debrecen az ötödik legjobb szelektáló </t>
  </si>
  <si>
    <t>46.</t>
  </si>
  <si>
    <t xml:space="preserve">47. </t>
  </si>
  <si>
    <t>Alacsony a kartondobozok visszagyűjtési aránya</t>
  </si>
  <si>
    <t>http://www.mediapiac.com/marketing/Alacsony-a-kartondobozok-visszagyujtesi-aranya/25780/</t>
  </si>
  <si>
    <t>Dobogós Paks a szelektív hulladékgyűjtésben</t>
  </si>
  <si>
    <t>http://www.telepaks.net/2018/04/26/dobogos-paks-a-szelektiv-hulladekgyujtesben/</t>
  </si>
  <si>
    <t>48.</t>
  </si>
  <si>
    <t>Alacsony az italos kartondobozok visszagyűjtési aránya</t>
  </si>
  <si>
    <t>http://hir6.hu/cikk/138743/alacsony_az_italos_kartondobozok_visszagyujtesi_aranya</t>
  </si>
  <si>
    <t>49.</t>
  </si>
  <si>
    <t>Tura végzett az élen</t>
  </si>
  <si>
    <t>http://ingreen.hu/kornyezetipar/tura-vegzett-az-elen/</t>
  </si>
  <si>
    <t>50.</t>
  </si>
  <si>
    <t>Index.hu</t>
  </si>
  <si>
    <t>Vous.hu</t>
  </si>
  <si>
    <t>Eletszepitok.hu</t>
  </si>
  <si>
    <t>Vs.hu</t>
  </si>
  <si>
    <t>Vg.hu</t>
  </si>
  <si>
    <t>Euronews.com</t>
  </si>
  <si>
    <t>Heol.hu</t>
  </si>
  <si>
    <t>Vaol.hu</t>
  </si>
  <si>
    <t>Feol.hu</t>
  </si>
  <si>
    <t>Kemma.hu</t>
  </si>
  <si>
    <t>Nool.hu</t>
  </si>
  <si>
    <t>Baon.hu</t>
  </si>
  <si>
    <t>Sonline.hu</t>
  </si>
  <si>
    <t>Teol.hu</t>
  </si>
  <si>
    <t>Szoljon.hu</t>
  </si>
  <si>
    <t>Maihirlap.hu</t>
  </si>
  <si>
    <t>Ujnemzedek.hu</t>
  </si>
  <si>
    <r>
      <t xml:space="preserve">Infohodmezovasarhely.hu </t>
    </r>
    <r>
      <rPr>
        <b/>
        <sz val="10"/>
        <rFont val="Verdana"/>
        <family val="2"/>
        <charset val="238"/>
      </rPr>
      <t>(41x)</t>
    </r>
  </si>
  <si>
    <r>
      <t xml:space="preserve">Pecsinapilap.hu </t>
    </r>
    <r>
      <rPr>
        <b/>
        <sz val="10"/>
        <rFont val="Verdana"/>
        <family val="2"/>
        <charset val="238"/>
      </rPr>
      <t>(24x)</t>
    </r>
  </si>
  <si>
    <t>Webradio.hu</t>
  </si>
  <si>
    <t>Hir.press</t>
  </si>
  <si>
    <t>Magyaridok.hu</t>
  </si>
  <si>
    <t>Gardenista.hu</t>
  </si>
  <si>
    <t>Magyarhirlap.hu</t>
  </si>
  <si>
    <t>Profitline.hu</t>
  </si>
  <si>
    <t>Csalad.hu</t>
  </si>
  <si>
    <t>Magyarmezogazdasag.hu</t>
  </si>
  <si>
    <r>
      <t xml:space="preserve">Erdon.ro </t>
    </r>
    <r>
      <rPr>
        <b/>
        <sz val="10"/>
        <rFont val="Verdana"/>
        <family val="2"/>
        <charset val="238"/>
      </rPr>
      <t>(5x)</t>
    </r>
  </si>
  <si>
    <t>Mediapiac.com</t>
  </si>
  <si>
    <t>Hir6.hu</t>
  </si>
  <si>
    <t>Ingreen.hu</t>
  </si>
  <si>
    <t>https://infostart.hu/gazdasag/2018/05/01/papir-vagy-muanyag-hulladek-a-tejesdoboz</t>
  </si>
  <si>
    <t>51.</t>
  </si>
  <si>
    <t>Május</t>
  </si>
  <si>
    <t>52.</t>
  </si>
  <si>
    <t>http://greenfo.hu/hirek/2018/04/28/szelektalasban-is-lemaradasban</t>
  </si>
  <si>
    <t>Szelektálásban is lemaradásban</t>
  </si>
  <si>
    <t>https://www.szeretlekmagyarorszag.hu/szelektiv-hulladek-karton-ujrahasznositas-toplista/</t>
  </si>
  <si>
    <t>53.</t>
  </si>
  <si>
    <t>https://www.tozsdeforum.hu/extra/talaltuk/ezek-a-magyar-varosok-a-legjobbak-szelektiv-hulladekgyujtesben-92517.html</t>
  </si>
  <si>
    <t xml:space="preserve">54. </t>
  </si>
  <si>
    <t>http://humusz.hu/hirek/hogy-ujrapapir-lehessen-gyujtsd-szelektiven/24396</t>
  </si>
  <si>
    <t>Hogy újrapapír lehessen, gyűjtsd szelektíven!</t>
  </si>
  <si>
    <t>55.</t>
  </si>
  <si>
    <t>Infostart.hu</t>
  </si>
  <si>
    <t>Greenfo.hu</t>
  </si>
  <si>
    <t>Szeretlekmagyarorszag.hu</t>
  </si>
  <si>
    <t>Tozsdeforum.hu</t>
  </si>
  <si>
    <t>Humusz.hu</t>
  </si>
  <si>
    <t>Kozszolgalat.hu</t>
  </si>
  <si>
    <t>Telepaks.net</t>
  </si>
  <si>
    <t>http://www.barcsihirek.hu/hirek/kozeli-helyeken/pecsen-jol-mukodik-szelektiv-gyujtes</t>
  </si>
  <si>
    <t>Pécsen jól működik a szelektív gyűjtés</t>
  </si>
  <si>
    <t>Barcsihirek.hu</t>
  </si>
  <si>
    <t>56.</t>
  </si>
  <si>
    <t>http://hasznositsd.hu/nagyvilag/tura-mutat-utat-szelektalasban-az-orszagnak</t>
  </si>
  <si>
    <t>Hasznositsd.hu</t>
  </si>
  <si>
    <t>57.</t>
  </si>
  <si>
    <t>https://www.dontwasteit.hu/2018/04/26/egy-kistelepules-gyujti-a-leghatekonyabban-az-italos-kartondobozokat/</t>
  </si>
  <si>
    <t>Dontwasteit.hu</t>
  </si>
  <si>
    <t>58.</t>
  </si>
  <si>
    <t>Newsletter</t>
  </si>
  <si>
    <t>59.</t>
  </si>
  <si>
    <t>60.</t>
  </si>
  <si>
    <t>Katolikus Rádió</t>
  </si>
  <si>
    <t>Interjú Baka Évával a Zöldellő műsorban</t>
  </si>
  <si>
    <t>Interjú Baka Évával a Zöldelő műsorban</t>
  </si>
  <si>
    <t>61.</t>
  </si>
  <si>
    <r>
      <t xml:space="preserve">Európa Rádió </t>
    </r>
    <r>
      <rPr>
        <b/>
        <sz val="10"/>
        <rFont val="Verdana"/>
        <family val="2"/>
        <charset val="238"/>
      </rPr>
      <t>(3x)</t>
    </r>
  </si>
  <si>
    <t>http://www.refradio.eu/radio/euradio/archivum/1/?datum=2018-04-30&amp;frekvencia=1</t>
  </si>
  <si>
    <t>http://premiercom.hu/download/IKSZ/Telefoninterjú_Baka_Évával_Katolikus_rádió_Zöldelő_május_1_8_42.mp3</t>
  </si>
  <si>
    <t>62.</t>
  </si>
  <si>
    <t>63.</t>
  </si>
  <si>
    <t>64.</t>
  </si>
  <si>
    <t>65.</t>
  </si>
  <si>
    <t>66.</t>
  </si>
  <si>
    <t>Jazzy Rádió</t>
  </si>
  <si>
    <t>Bonum TV</t>
  </si>
  <si>
    <t>Klasszik Rádió</t>
  </si>
  <si>
    <t>Interjú Baka Évával</t>
  </si>
  <si>
    <t>Telefoninterjú Baka Évával</t>
  </si>
  <si>
    <t>Felvétel bekérve</t>
  </si>
  <si>
    <t>Várható megjelenés</t>
  </si>
  <si>
    <t>Élő interjú Baka Évával</t>
  </si>
  <si>
    <r>
      <t xml:space="preserve">Duna TV </t>
    </r>
    <r>
      <rPr>
        <b/>
        <sz val="10"/>
        <rFont val="Verdana"/>
        <family val="2"/>
        <charset val="238"/>
      </rPr>
      <t>(3x)</t>
    </r>
  </si>
  <si>
    <r>
      <t xml:space="preserve">Ozone TV </t>
    </r>
    <r>
      <rPr>
        <b/>
        <sz val="10"/>
        <rFont val="Verdana"/>
        <family val="2"/>
        <charset val="238"/>
      </rPr>
      <t>(3x)</t>
    </r>
  </si>
  <si>
    <t>67.</t>
  </si>
  <si>
    <r>
      <t xml:space="preserve">hellobacskiskun.hu </t>
    </r>
    <r>
      <rPr>
        <b/>
        <sz val="10"/>
        <rFont val="Verdana"/>
        <family val="2"/>
        <charset val="238"/>
      </rPr>
      <t>(19x)</t>
    </r>
  </si>
  <si>
    <t>http://hellobacskiskun.hu/gazdasag/nagyon-keves-italos-kartondobozt-gyujtenek-szelektiven-a-miskolciak-108805?_ga=2.189096360.2006476383.1525430739-1618363667.1494837673</t>
  </si>
  <si>
    <t>http://www.vilagvege2012.hu/2018/04/28/szelektalasban-is-lemaradasban/</t>
  </si>
  <si>
    <t>vilagvege2012.hu</t>
  </si>
  <si>
    <t>68.</t>
  </si>
  <si>
    <t>https://bonumtv.hu/szelektalo-varosok-baka-eva/</t>
  </si>
  <si>
    <t>69.</t>
  </si>
  <si>
    <t>Megéri tanítanunk a szelektív szemetelést</t>
  </si>
  <si>
    <t>https://www.bama.hu/kozelet/helyi-kozelet/megeri-tanitanunk-a-szelektiv-szemetelest-1325779/</t>
  </si>
  <si>
    <t>70.</t>
  </si>
  <si>
    <t>Gong Rádió - Kecskemét</t>
  </si>
  <si>
    <t>https://hearthis.at/klasszikradio92.1/klasszasiker-180506/</t>
  </si>
  <si>
    <t>http://premiercom.hu/download/IKSZ/05_21_telefoninterjú_Baka_Évával_Gong.mp3</t>
  </si>
  <si>
    <t>http://premiercom.hu/download/IKSZ/05_21_telefoninterjú_Baka_Évával_Gong_2.mp3</t>
  </si>
  <si>
    <t>http://premiercom.hu/download/IKSZ/05_21_telefoninterjú_Baka_Évával_Gong_3.mp3</t>
  </si>
  <si>
    <t>71.</t>
  </si>
  <si>
    <t>GoGreen</t>
  </si>
  <si>
    <t>Gyorplusz.hu</t>
  </si>
  <si>
    <t>Pénteken öltözz zöldbe!</t>
  </si>
  <si>
    <t>http://gyorplusz.hu/article/penteken_oltozz_zoldbe.html?rss</t>
  </si>
  <si>
    <t>72.</t>
  </si>
  <si>
    <t>Miért bújnak zöld pólóba a magyar hírességek? – fotók</t>
  </si>
  <si>
    <t>http://www.blikk.hu/eletmod/tippek/zold-polo-kornyezetvedelem-magyar-hiresseg/97rfv9w</t>
  </si>
  <si>
    <t>73.</t>
  </si>
  <si>
    <t>http://www.packmarket.hu/component/content/article/24-friss-hirek/649-zoeldenjobb</t>
  </si>
  <si>
    <t>https://civilhetes.net/ujra-bezoldul-az-internet-a-kornyezetvedelemert</t>
  </si>
  <si>
    <t>https://www.mediapiac.com/marketing/ujra-bezoldul-az-internet-a-kornyezetvedelemert/25978/</t>
  </si>
  <si>
    <t>Packmarket.hu</t>
  </si>
  <si>
    <t>Civilhetes.hu</t>
  </si>
  <si>
    <t>Újra bezöldül az internet a környezetvédelemért</t>
  </si>
  <si>
    <t>#Zöldenjobb</t>
  </si>
  <si>
    <t>74.</t>
  </si>
  <si>
    <t>75.</t>
  </si>
  <si>
    <t>http://www.ujnemzedek.hu/eletmod/zoldenjobb-ujra-bezoldul-az-internet-a-kornyezetvedelemert</t>
  </si>
  <si>
    <t>#Zöldenjobb: Újra bezöldül az internet a környezetvédelemért</t>
  </si>
  <si>
    <t>76.</t>
  </si>
  <si>
    <t>77.</t>
  </si>
  <si>
    <t>78.</t>
  </si>
  <si>
    <t>79.</t>
  </si>
  <si>
    <t>80.</t>
  </si>
  <si>
    <t>http://www.magyarorszag24.hu/hir.php?CIKKID=40324</t>
  </si>
  <si>
    <t>magyarorszag24.hu</t>
  </si>
  <si>
    <t>http://www.maihirlap.hu/hir.php?CIKKID=40324</t>
  </si>
  <si>
    <t>https://fyouture.met.com/ujra-bezoldul-az-internet-a-kornyezetvedelemert/</t>
  </si>
  <si>
    <t>fyouture.met.com</t>
  </si>
  <si>
    <t>81.</t>
  </si>
  <si>
    <t>Csaladilap.hu</t>
  </si>
  <si>
    <t>http://www.csaladilap.hu/cikkek/4388_</t>
  </si>
  <si>
    <t>Bezöldül a net a környezetvédelemért</t>
  </si>
  <si>
    <t>https://hirextra.hu/2018/05/29/bezoldul-a-net-a-kornyezetvedelemert/</t>
  </si>
  <si>
    <t>hirextra.hu</t>
  </si>
  <si>
    <t>https://videa.hu/videok/ozonetv/emberek-vlogok/05.24-italos-karton-gumis-innovaciok-6qtE22nqgMuCpf0a</t>
  </si>
  <si>
    <t>Ozone TV</t>
  </si>
  <si>
    <t xml:space="preserve">82. </t>
  </si>
  <si>
    <t>83.</t>
  </si>
  <si>
    <t>M1</t>
  </si>
  <si>
    <t>https://www.mediaklikk.hu/video/ma-delelott-2018-05-29-i-adas-2/#</t>
  </si>
  <si>
    <t>http://www.blikk.hu/eletmod/tech/zold-polo-kornyezetvedelem-magyar-hiresseg/hmxrkrn</t>
  </si>
  <si>
    <t>http://www.blikk.hu/sztarvilag/sztarsztorik/zold-polo-kornyezetvedelem-magyar-hiresseg/be72rk2</t>
  </si>
  <si>
    <t>Blikk.hu Sztárvilág</t>
  </si>
  <si>
    <t>Blikk.hu Életmód Tech</t>
  </si>
  <si>
    <t>Blikk.hu Életmód Tippek</t>
  </si>
  <si>
    <t>84.</t>
  </si>
  <si>
    <t>85.</t>
  </si>
  <si>
    <t>86.</t>
  </si>
  <si>
    <t>fehervarihirek.hu</t>
  </si>
  <si>
    <t>http://www.fehervarihirek.hu/index.php?option=com_content&amp;task=view&amp;id=22335&amp;Itemid=1</t>
  </si>
  <si>
    <t>87.</t>
  </si>
  <si>
    <t>ecolounge.hu</t>
  </si>
  <si>
    <t>http://ecolounge.hu/eletmod/zoldenjobb-ujabb-hiressegek-csatlakoztak-az-italos-karton-egyesules-zoldpolos-kezdemenyezesehez</t>
  </si>
  <si>
    <t>88.</t>
  </si>
  <si>
    <t>mcsipos.hu</t>
  </si>
  <si>
    <t>http://mcsipos.hu/2018/05/30/zoldenjobb-ujra-bezoldul-az-internet-a-kornyezetvedelemert/</t>
  </si>
  <si>
    <t>89.</t>
  </si>
  <si>
    <t>transpack.hu</t>
  </si>
  <si>
    <t>#Zöldenjobb: hírességek az italoskarton-gyűjtésért</t>
  </si>
  <si>
    <t>http://transpack.hu/hir/zoldenjobb-hiressegek-az-italoskarton-gyujtesert</t>
  </si>
  <si>
    <t>90.</t>
  </si>
  <si>
    <t>o2hir.hu</t>
  </si>
  <si>
    <t>https://o2hir.hu/ujra-bezoldul-az-internet-a-kornyezetvedelemert/</t>
  </si>
  <si>
    <t>91.</t>
  </si>
  <si>
    <t>wons.hu</t>
  </si>
  <si>
    <t>Zöldenjobb: Újra bezöldül az internet a környezetvédelemért</t>
  </si>
  <si>
    <t>http://wons.hu/cikk/545-zoldenjobb-ujra-bezoldul-az-internet-a-kornyezetvedelemert</t>
  </si>
  <si>
    <t>92.</t>
  </si>
  <si>
    <t>zip.hu</t>
  </si>
  <si>
    <t>http://www.zip.hu/ujra-bezoldul-az-internet-a-kornyezetvedelemert</t>
  </si>
  <si>
    <t>93.</t>
  </si>
  <si>
    <t>http://www.dontwasteit.hu/2018/05/29/zoldenjobb-ujra-bezoldul-az-internet-a-kornyezetvedelemert/</t>
  </si>
  <si>
    <t>94.</t>
  </si>
  <si>
    <t>mixonline.hu</t>
  </si>
  <si>
    <t>Június</t>
  </si>
  <si>
    <t>http://www.mixonline.hu/Cikk.aspx?id=151199</t>
  </si>
  <si>
    <t>95.</t>
  </si>
  <si>
    <t>euroastra.blog.hu</t>
  </si>
  <si>
    <t>http://euroastra.blog.hu/2018/06/01/_zoldenjobb_ujra_bezoldul_az_internet_a_kornyezetvedelemert</t>
  </si>
  <si>
    <t>96.</t>
  </si>
  <si>
    <t>http://www.infoszekszard.hu/hirek/olvas/permalink:zoldenjobb-ujra-bezoldul-az-internet-a-kornyezetvedelemert-2018-05-28-151516</t>
  </si>
  <si>
    <t>97.</t>
  </si>
  <si>
    <t>debmedia.hu</t>
  </si>
  <si>
    <t>https://debmedia.hu/belfold/zoldenjobb-ujra-bezoldul-az-internet-a-kornyezetvedelemert/</t>
  </si>
  <si>
    <r>
      <t xml:space="preserve">infoszekszard.hu </t>
    </r>
    <r>
      <rPr>
        <b/>
        <sz val="10"/>
        <rFont val="Verdana"/>
        <family val="2"/>
        <charset val="238"/>
      </rPr>
      <t>(41x)</t>
    </r>
  </si>
  <si>
    <t>98.</t>
  </si>
  <si>
    <t>vkn.hu</t>
  </si>
  <si>
    <t>Bezöldül az internet</t>
  </si>
  <si>
    <t>https://vkn.hu/tehetseg-csr-alapitvany-nok-iskola/bezoldul-az-internet/</t>
  </si>
  <si>
    <t>99.</t>
  </si>
  <si>
    <t>otthonokeskertek.hu</t>
  </si>
  <si>
    <t>https://www.otthonokeskertek.hu/cikk/szakmai/zoldenjobb-ujra-bezoldul-az-internet-a-kornyezetvedelemert</t>
  </si>
  <si>
    <t>100.</t>
  </si>
  <si>
    <t>Sláger FM Facebook</t>
  </si>
  <si>
    <t>https://www.facebook.com/slagerfmradio/photos/a.1079703325379167.1073741864.157552727594236/2261984893817665/?type=3&amp;theater</t>
  </si>
  <si>
    <t>101.</t>
  </si>
  <si>
    <t>Transpack Hírlevél</t>
  </si>
  <si>
    <t>https://mailchi.mp/transpack/hrek-informcik-a-csomagolipar-s-a-logisztika-vilgbl-1neamuw7fs?e=1f4f41db6f</t>
  </si>
  <si>
    <t>102.</t>
  </si>
  <si>
    <t>bellacafe.hu</t>
  </si>
  <si>
    <t>https://www.bellacafe.hu/2018/06/01/zoldenjobb-ujra-bezoldul-az-internet-kornyezetvedelemert/</t>
  </si>
  <si>
    <t>103.</t>
  </si>
  <si>
    <t>104.</t>
  </si>
  <si>
    <t>105.</t>
  </si>
  <si>
    <t>https://www.tozsdeforum.hu/uzlet/gazdasag/magyar-celebek-fogtak-ossze-a-zoldebb-jovoert-93162.html</t>
  </si>
  <si>
    <t>Magyar celebek fogtak össze a zöldebb jövőért</t>
  </si>
  <si>
    <t>Echo TV</t>
  </si>
  <si>
    <t>#zöldenjobb nap - 2018.</t>
  </si>
  <si>
    <t>106.</t>
  </si>
  <si>
    <t>rakoczi-szfvar.hu</t>
  </si>
  <si>
    <t>http://rakoczi-szfvar.hu/index.php/hirek/927-zoeldenjobb-nap-2018</t>
  </si>
  <si>
    <t>107.</t>
  </si>
  <si>
    <t>meszolysuli.hu</t>
  </si>
  <si>
    <t>http://meszolysuli.hu/hir/-zoldenjobb-nap</t>
  </si>
  <si>
    <t>http://premiercom.hu/download/private/IKSZ/05_21_telefoninterj%c3%ba_Baka_%c3%89v%c3%a1val_Gong.mp3</t>
  </si>
  <si>
    <t>http://premiercom.hu/download/private/IKSZ/05_21_telefoninterj%c3%ba_Baka_%c3%89v%c3%a1val_Gong_2.mp3</t>
  </si>
  <si>
    <t>http://premiercom.hu/download/private/IKSZ/05_21_telefoninterj%c3%ba_Baka_%c3%89v%c3%a1val_Gong_3.mp3</t>
  </si>
  <si>
    <t>Zölden jobb – felhívás a környezettudatos magatartásra</t>
  </si>
  <si>
    <t>asztivaniskola.lapunk.net</t>
  </si>
  <si>
    <t>108.</t>
  </si>
  <si>
    <t>http://asztivaniskola.lapunk.hu/?modul=blog</t>
  </si>
  <si>
    <t>109.</t>
  </si>
  <si>
    <t>Fejér Megyei Hírlap</t>
  </si>
  <si>
    <t>A jövő generációját már a környezettudatos életre nevelik</t>
  </si>
  <si>
    <t>110.</t>
  </si>
  <si>
    <t>Hír TV</t>
  </si>
  <si>
    <t>kultur24.hu</t>
  </si>
  <si>
    <t>111.</t>
  </si>
  <si>
    <t>112.</t>
  </si>
  <si>
    <t>http://www.kultur24.hu/hir.php?CIKKID=40324</t>
  </si>
  <si>
    <t>#Zöldenjobb: Rádiósok a környezetvédelemért</t>
  </si>
  <si>
    <t>myonlineradio.hu</t>
  </si>
  <si>
    <t>https://myonlineradio.hu/juventus-radio/hirek/20180601--zoldenjobb-radiosok-a-kornyezetvedelemert</t>
  </si>
  <si>
    <t>#zöldenjobb Nap - 2018. június 01</t>
  </si>
  <si>
    <t>http://www.kunfeherto-altisk.sulinet.hu/index.php/122-zoldenjobb-nap-2018-junius-01</t>
  </si>
  <si>
    <t>113.</t>
  </si>
  <si>
    <t>kunfehert-altisk.sulinet.hu</t>
  </si>
  <si>
    <t>http://www.radio1.hu/aktualis/zoldenjobb-ujra-bezoldul-az-internet-kornyezetvedelemert</t>
  </si>
  <si>
    <t>radio1.hu</t>
  </si>
  <si>
    <t>114.</t>
  </si>
  <si>
    <t>http://szandasuli.hu/zoldenjobb/</t>
  </si>
  <si>
    <t>#zöldenjobb</t>
  </si>
  <si>
    <t>szandasuli.hu</t>
  </si>
  <si>
    <t>115.</t>
  </si>
  <si>
    <t>than.hu</t>
  </si>
  <si>
    <t>116.</t>
  </si>
  <si>
    <t>http://than.hu/?p=3919</t>
  </si>
  <si>
    <t>117.</t>
  </si>
  <si>
    <t>siketekbp.co.hu</t>
  </si>
  <si>
    <t>http://siketekbp.co.hu/2018/06/01/</t>
  </si>
  <si>
    <t>118.</t>
  </si>
  <si>
    <t>http://www.slagerfm.hu/hir.php?news_id=2855</t>
  </si>
  <si>
    <t>A Sláger FM csapata is bezöldült a környezetvédelemért</t>
  </si>
  <si>
    <t>slagerfm.hu</t>
  </si>
  <si>
    <t>#ZÖLDENJOBB: RÁDIÓSOK A KÖRNYEZETVÉDELEMÉRT</t>
  </si>
  <si>
    <t>radiosite.hu</t>
  </si>
  <si>
    <t>119.</t>
  </si>
  <si>
    <t>http://radiosite.hu/zoldenjobb-radiosok-a-kornyezetvedelemert/</t>
  </si>
  <si>
    <t>120.</t>
  </si>
  <si>
    <t>https://civilhetes.net/celebek-hiressegek-ovisok-es-meg-kutyak-is-zold-polot-huztak-a-kornyezetert</t>
  </si>
  <si>
    <r>
      <t>Ma sokan bújtak zöld pólóba….</t>
    </r>
    <r>
      <rPr>
        <sz val="12"/>
        <rFont val="Calibri"/>
        <family val="2"/>
        <charset val="238"/>
      </rPr>
      <t xml:space="preserve"> Interjú Baka Évával</t>
    </r>
  </si>
  <si>
    <t>Best collecting cities 2.0</t>
  </si>
  <si>
    <t>121.</t>
  </si>
  <si>
    <t>122.</t>
  </si>
  <si>
    <t>123.</t>
  </si>
  <si>
    <t>124.</t>
  </si>
  <si>
    <t>125.</t>
  </si>
  <si>
    <t>126.</t>
  </si>
  <si>
    <t>Retro Rádió (Nyíregyháza)</t>
  </si>
  <si>
    <t>Rádió Som (Fehérgyarmat)</t>
  </si>
  <si>
    <t>Friss FM (Kisvárda)</t>
  </si>
  <si>
    <t>Rádió 1 Tisza-tó(Tiszafüred)</t>
  </si>
  <si>
    <t>Helikon Rádió (Keszthely)</t>
  </si>
  <si>
    <t>Helikon Rádió (Zalaegerszeg)</t>
  </si>
  <si>
    <t>Zöldenjobb: életmód magazin</t>
  </si>
  <si>
    <t>http://premiercom.hu/download/IKSZ/Helikon_radio_Keszthely_eletmod_magzin_majus_30.mp3</t>
  </si>
  <si>
    <t>http://premiercom.hu/download/IKSZ/Friss_FM_eletmod_magzin_majus_30.mp3</t>
  </si>
  <si>
    <t>http://premiercom.hu/download/IKSZ/Helikon_radio_Zalaegerszeg_eletmod_magzin_majus_30.mp3</t>
  </si>
  <si>
    <t>http://premiercom.hu/download/IKSZ/Radio_1_eletmod_magzin_majus_30.mp3</t>
  </si>
  <si>
    <t>http://premiercom.hu/download/IKSZ/Retro_radio_eletmod_magzin_majus_30.mp3</t>
  </si>
  <si>
    <t>http://premiercom.hu/download/IKSZ/Som_radio_eletmod_magzin_majus_30.mp3</t>
  </si>
  <si>
    <t>127.</t>
  </si>
  <si>
    <t>Zölden jobb!</t>
  </si>
  <si>
    <t>https://hirtv.hu/reggelijarat/zolden-jobb-2462326#</t>
  </si>
  <si>
    <t>128.</t>
  </si>
  <si>
    <r>
      <t xml:space="preserve">infotatabanya.hu </t>
    </r>
    <r>
      <rPr>
        <b/>
        <sz val="10"/>
        <rFont val="Verdana"/>
        <family val="2"/>
        <charset val="238"/>
      </rPr>
      <t>(41x)</t>
    </r>
  </si>
  <si>
    <t>http://www.infotatabanya.hu/hirek/olvas/permalink:celebek-hiressegek-ovisok-es-meg-kutyak-is-zold-polot-huztak-a-kornyezetert-2018-06-05-160437</t>
  </si>
  <si>
    <t>Rajtunk múlik, meddig tart még ki a Föld</t>
  </si>
  <si>
    <t>129.</t>
  </si>
  <si>
    <t>130.</t>
  </si>
  <si>
    <t xml:space="preserve">Európa Rádió </t>
  </si>
  <si>
    <t>http://www.refradio.eu/radio/euradio/archivum/1/?datum=2018-05-28&amp;frekvencia=1</t>
  </si>
  <si>
    <t>https://www.tozsdeforum.hu/uzlet/gazdasag/rajtunk-mulik-meddig-tart-meg-ki-a-fold-93248.html</t>
  </si>
  <si>
    <t>131.</t>
  </si>
  <si>
    <t>http://www.veszpremkukac.hu/vilagnap-hiressegek-es-ovisok-is-zold-polot-huztak-a-kornyezetert/</t>
  </si>
  <si>
    <t>Veszpremkukac.hu</t>
  </si>
  <si>
    <t>Hírességek és ovisok is zöld pólót húztak a környezetért</t>
  </si>
  <si>
    <t>#zöldenjobb: interjú Baka Évával</t>
  </si>
  <si>
    <t>Celebek, hírességek ovisok és még kutyák is zöld pólót húztak</t>
  </si>
  <si>
    <t>Szelektáló városok, interjú Baka Évával</t>
  </si>
  <si>
    <t>Kevés italos kartondobozt gyűjtenek szelektíven a miskolciak</t>
  </si>
  <si>
    <t>Te hová dobod a tejes dobozt?</t>
  </si>
  <si>
    <t>Ön tudja, hogy Pesten hová kell dobi az italos dobozokat?</t>
  </si>
  <si>
    <t>Kecskemét és Miskolc a legrosszabb szelektív gyűjtők</t>
  </si>
  <si>
    <t>Továbbra is alacsony az italos dobozok visszagyűjtési aránya</t>
  </si>
  <si>
    <t xml:space="preserve">Te Hová Dobod A Tejes Dobozt? </t>
  </si>
  <si>
    <t>Továbbra is bénák vagyunk az italos dobozok hasznosításában</t>
  </si>
  <si>
    <t>Hol gyűjtik legszelektívebben a szemetet?</t>
  </si>
  <si>
    <t>Ezek a városok a legjobbak szelektív hulladékgyűjtésben</t>
  </si>
  <si>
    <t>Ez a település gyűjti a leghatékonyabban az italos dobozokat</t>
  </si>
  <si>
    <t>Hírességek csatlakoztak az IKSZ zöldpólós akciójához</t>
  </si>
  <si>
    <t>132.</t>
  </si>
  <si>
    <t>Rengetegen csatlakoztak a #zöldenjob-hoz</t>
  </si>
  <si>
    <t>https://hirextra.hu/2018/06/06/rengetegen-csatlakoztak-a-zoldenjob-hoz/</t>
  </si>
  <si>
    <t>133.</t>
  </si>
  <si>
    <t>csaladinet.hu</t>
  </si>
  <si>
    <t>Celebek, hírességek, ovisok és még a kutyák is zöld pólót húztak a környezetért</t>
  </si>
  <si>
    <t>https://www.csaladinet.hu/hirek/szabadido/hirek_erdekessegek/26512/celebek_hiressegek_ovisok_es_meg_a_kutyak_is_zold_polot_huztak_a_kornyezetert</t>
  </si>
  <si>
    <t>134.</t>
  </si>
  <si>
    <t>Celebek, hírességek ovisok és még kutyák is zöld pólót húztak a környezetért</t>
  </si>
  <si>
    <t>http://mcsipos.hu/2018/06/07/celebek-hiressegek-ovisok-es-meg-kutyak-is-zold-polot-huztak-a-kornyezetert/</t>
  </si>
  <si>
    <t>135.</t>
  </si>
  <si>
    <t>pannonhirnok.com</t>
  </si>
  <si>
    <t>“ZÖLDEN JOBB” MOZGALOM HAZAI HÍRESSÉGEKKEL</t>
  </si>
  <si>
    <t>https://pannonhirnok.com/magazin/zolden-jobb-mozgalom-hazai-hiressegekkel/</t>
  </si>
  <si>
    <t>136.</t>
  </si>
  <si>
    <t>Hírességek, ovisok és még kutyák is zöld pólót húztak a környezetvédelemért</t>
  </si>
  <si>
    <t>https://www.szeretlekmagyarorszag.hu/zold-mozgalom-kornyezetvedelem-hiressegek-kutya-polo/</t>
  </si>
  <si>
    <t>137.</t>
  </si>
  <si>
    <t>Bogárd és Vidéke</t>
  </si>
  <si>
    <t>2018. június 1. Zölden jobb</t>
  </si>
  <si>
    <t>#zöldenjobb a Cecei Óvodában</t>
  </si>
  <si>
    <t xml:space="preserve"> </t>
  </si>
  <si>
    <t>138.</t>
  </si>
  <si>
    <t>Termékmix</t>
  </si>
  <si>
    <t>#Zöldenjobb: Újra bezöldült az internet a környezetvédelemért</t>
  </si>
  <si>
    <t>139.</t>
  </si>
  <si>
    <t>ZöldenJobb.mp4</t>
  </si>
  <si>
    <t>Október</t>
  </si>
  <si>
    <t>Környezetvédelmi reklámfilm készítésére ösztönzik a Z-generációt</t>
  </si>
  <si>
    <t>https://civilhetes.net/kornyezetvedelmi-reklamfilm-keszitesere-osztonzik-a-z-generaciot</t>
  </si>
  <si>
    <t>140.</t>
  </si>
  <si>
    <t>http://www.mediapiac.com/marketing/Kornyezetvedelmi-reklamfilm-keszitesere-osztonzik-a-Z-generaciot/4496</t>
  </si>
  <si>
    <t>141.</t>
  </si>
  <si>
    <t>http://ecolounge.hu/programajanlo/rendhagyo-kornyezetvedelmi-palyazatot-indit-az-italos-karton-kornyezetvedelmi-egyesules</t>
  </si>
  <si>
    <t>ecolounge.com</t>
  </si>
  <si>
    <t>Rendhagyó környezetvédelmi pályázatot indít az Italos Karton Környezetvédelmi Egyesülés</t>
  </si>
  <si>
    <t>142.</t>
  </si>
  <si>
    <t>https://kornyezetvedelem.weebly.com/blog/kreativ-reklamfilm-palyazat-szelektiv-hulladekgyujtes-es-ujrahasznositas-temaban</t>
  </si>
  <si>
    <t>Kreatív reklámfilm pályázat szelektív hulladékgyűjtés és újrahasznosítás témában</t>
  </si>
  <si>
    <t>143.</t>
  </si>
  <si>
    <t>http://propeller.hu/szorakozas/3377548-kreativ-reklamfilm-palyazat-szelektiv-hulladekgyujtes-ujrahasznositas-temaban</t>
  </si>
  <si>
    <t>144.</t>
  </si>
  <si>
    <t>http://www.socialandbusiness.hu/kornyezetvedelmi-reklamfilm-keszitesere-osztonzik-a-z-generaciot/</t>
  </si>
  <si>
    <t>145.</t>
  </si>
  <si>
    <t>elmenyem.hu</t>
  </si>
  <si>
    <t>civilhetes.hu</t>
  </si>
  <si>
    <t>mediapiac.com</t>
  </si>
  <si>
    <t>kornyezetvedelem.weebly.com</t>
  </si>
  <si>
    <t>propeller.hu</t>
  </si>
  <si>
    <t>socialandbusiness.hu</t>
  </si>
  <si>
    <t>http://elmenyem.hu/kultura-es-muveszetek/film/kornyezetvedelmi-reklamfilm-keszitesere-osztonzik-a-z-generaciot/</t>
  </si>
  <si>
    <t>146.</t>
  </si>
  <si>
    <t>ingreen.hu</t>
  </si>
  <si>
    <t>„ZöldenJobb.mp4”</t>
  </si>
  <si>
    <t>http://ingreen.hu/kornyezetkultura/zoldenjobb-mp4/</t>
  </si>
  <si>
    <t>147.</t>
  </si>
  <si>
    <t>http://profit7.hu/palyazat/rendhagyo-kornyezetvedelmi-palyazat-indul</t>
  </si>
  <si>
    <t>profit7.hu</t>
  </si>
  <si>
    <t>Rendhagyó környezetvédelmi pályázat indul</t>
  </si>
  <si>
    <t>148.</t>
  </si>
  <si>
    <t>maihirlap.hu</t>
  </si>
  <si>
    <t>http://www.maihirlap.hu/hir.php?CIKKID=41374</t>
  </si>
  <si>
    <t>https://sikeresceg.co.hu/palyazatok/2018/10/03/rendhagyo-kornyezetvedelmi-palyazat-indul.html</t>
  </si>
  <si>
    <t>149.</t>
  </si>
  <si>
    <t>sikeresceg.co.hu</t>
  </si>
  <si>
    <t>150.</t>
  </si>
  <si>
    <t>felfedezomagazin.hu</t>
  </si>
  <si>
    <t>http://felfedezomagazin.hu/kornyezetvedelmi-reklamfilm-keszitesere-osztonzik-a-z-generaciot/</t>
  </si>
  <si>
    <t>http://www.magyarorszag24.hu/hir.php?CIKKID=41374</t>
  </si>
  <si>
    <t>151.</t>
  </si>
  <si>
    <t>152.</t>
  </si>
  <si>
    <r>
      <t xml:space="preserve">Inforádió </t>
    </r>
    <r>
      <rPr>
        <b/>
        <sz val="10"/>
        <rFont val="Verdana"/>
        <family val="2"/>
        <charset val="238"/>
      </rPr>
      <t>(2x)</t>
    </r>
  </si>
  <si>
    <t>153.</t>
  </si>
  <si>
    <t>154.</t>
  </si>
  <si>
    <t>dontwasteit.hu</t>
  </si>
  <si>
    <t>RENDHAGYÓ KÖRNYEZETVÉDELMI PÁLYÁZAT INDUL A Z-GENERÁCIÓNAK</t>
  </si>
  <si>
    <t>https://www.dontwasteit.hu/2018/10/04/rendhagyo-kornyezetvedelmi-palyazat-indul-a-z-generacionak/</t>
  </si>
  <si>
    <t>https://www.zip.hu/rendhagyo-kornyezetvedelmi-palyazat-indul-a-z-generacionak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</si>
</sst>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Ft&quot;;\-#,##0\ &quot;Ft&quot;"/>
    <numFmt numFmtId="43" formatCode="_-* #,##0.00\ _F_t_-;\-* #,##0.00\ _F_t_-;_-* &quot;-&quot;??\ _F_t_-;_-@_-"/>
    <numFmt numFmtId="164" formatCode="mmmm"/>
    <numFmt numFmtId="165" formatCode="[$-40E]yyyy/\ mmmm\ d\.;@"/>
    <numFmt numFmtId="166" formatCode="#,##0_ ;\-#,##0\ "/>
    <numFmt numFmtId="167" formatCode="[$-40E]mmmm\ d\.;@"/>
  </numFmts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7.5"/>
      <color indexed="12"/>
      <name val="Arial CE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12"/>
      <name val="Verdana"/>
      <family val="2"/>
      <charset val="238"/>
    </font>
    <font>
      <b/>
      <sz val="10"/>
      <color indexed="9"/>
      <name val="Calibri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Protection="1">
      <protection locked="0"/>
    </xf>
    <xf numFmtId="166" fontId="0" fillId="0" borderId="0" xfId="2" applyNumberFormat="1" applyFont="1" applyAlignment="1">
      <alignment horizontal="center"/>
    </xf>
    <xf numFmtId="0" fontId="6" fillId="2" borderId="4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6" fontId="7" fillId="0" borderId="1" xfId="2" applyNumberFormat="1" applyFont="1" applyBorder="1" applyAlignment="1">
      <alignment horizontal="center"/>
    </xf>
    <xf numFmtId="166" fontId="7" fillId="4" borderId="1" xfId="2" applyNumberFormat="1" applyFont="1" applyFill="1" applyBorder="1" applyAlignment="1">
      <alignment horizontal="center"/>
    </xf>
    <xf numFmtId="5" fontId="7" fillId="4" borderId="1" xfId="2" applyNumberFormat="1" applyFont="1" applyFill="1" applyBorder="1" applyAlignment="1">
      <alignment horizontal="center" vertical="center"/>
    </xf>
    <xf numFmtId="166" fontId="8" fillId="3" borderId="1" xfId="2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166" fontId="6" fillId="2" borderId="3" xfId="2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/>
    <xf numFmtId="0" fontId="10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3" fontId="11" fillId="6" borderId="11" xfId="0" applyNumberFormat="1" applyFont="1" applyFill="1" applyBorder="1" applyAlignment="1">
      <alignment horizontal="center"/>
    </xf>
    <xf numFmtId="3" fontId="11" fillId="6" borderId="12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 applyProtection="1">
      <alignment horizontal="left" wrapText="1"/>
      <protection locked="0"/>
    </xf>
    <xf numFmtId="167" fontId="7" fillId="0" borderId="1" xfId="0" applyNumberFormat="1" applyFont="1" applyBorder="1" applyAlignment="1" applyProtection="1">
      <alignment horizontal="center" vertical="center"/>
      <protection locked="0"/>
    </xf>
    <xf numFmtId="5" fontId="7" fillId="4" borderId="1" xfId="2" applyNumberFormat="1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5" fontId="7" fillId="4" borderId="15" xfId="2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167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6" fontId="7" fillId="0" borderId="15" xfId="2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0" fontId="11" fillId="5" borderId="17" xfId="0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166" fontId="7" fillId="0" borderId="15" xfId="2" applyNumberFormat="1" applyFont="1" applyBorder="1" applyAlignment="1">
      <alignment horizontal="center" vertical="center"/>
    </xf>
    <xf numFmtId="5" fontId="7" fillId="4" borderId="15" xfId="2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/>
    </xf>
    <xf numFmtId="167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6" fontId="7" fillId="0" borderId="15" xfId="2" applyNumberFormat="1" applyFont="1" applyBorder="1" applyAlignment="1">
      <alignment horizontal="center" vertical="center"/>
    </xf>
    <xf numFmtId="5" fontId="7" fillId="4" borderId="15" xfId="2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/>
    </xf>
    <xf numFmtId="167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/>
    </xf>
    <xf numFmtId="166" fontId="7" fillId="0" borderId="15" xfId="2" applyNumberFormat="1" applyFont="1" applyBorder="1" applyAlignment="1">
      <alignment horizontal="center" vertical="center"/>
    </xf>
    <xf numFmtId="5" fontId="7" fillId="4" borderId="15" xfId="2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167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6" fontId="7" fillId="0" borderId="15" xfId="2" applyNumberFormat="1" applyFont="1" applyBorder="1" applyAlignment="1">
      <alignment horizontal="center" vertical="center"/>
    </xf>
    <xf numFmtId="5" fontId="7" fillId="4" borderId="15" xfId="2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/>
    </xf>
    <xf numFmtId="167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6" fontId="7" fillId="0" borderId="15" xfId="2" applyNumberFormat="1" applyFont="1" applyBorder="1" applyAlignment="1">
      <alignment horizontal="center" vertical="center"/>
    </xf>
    <xf numFmtId="5" fontId="7" fillId="4" borderId="15" xfId="2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/>
    </xf>
    <xf numFmtId="167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6" fontId="7" fillId="0" borderId="15" xfId="2" applyNumberFormat="1" applyFont="1" applyBorder="1" applyAlignment="1">
      <alignment horizontal="center" vertical="center"/>
    </xf>
    <xf numFmtId="5" fontId="7" fillId="4" borderId="15" xfId="2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/>
    </xf>
    <xf numFmtId="167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6" fontId="7" fillId="0" borderId="15" xfId="2" applyNumberFormat="1" applyFont="1" applyBorder="1" applyAlignment="1">
      <alignment horizontal="center" vertical="center"/>
    </xf>
    <xf numFmtId="5" fontId="7" fillId="4" borderId="15" xfId="2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/>
    </xf>
    <xf numFmtId="167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6" xfId="0" applyNumberFormat="1" applyFont="1" applyBorder="1" applyAlignment="1" applyProtection="1">
      <alignment vertical="center" wrapText="1"/>
      <protection locked="0"/>
    </xf>
    <xf numFmtId="166" fontId="7" fillId="0" borderId="15" xfId="2" applyNumberFormat="1" applyFont="1" applyBorder="1" applyAlignment="1">
      <alignment horizontal="center" vertical="center"/>
    </xf>
    <xf numFmtId="5" fontId="7" fillId="4" borderId="15" xfId="2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/>
    </xf>
    <xf numFmtId="167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wrapText="1"/>
      <protection locked="0"/>
    </xf>
    <xf numFmtId="166" fontId="7" fillId="0" borderId="15" xfId="2" applyNumberFormat="1" applyFont="1" applyBorder="1" applyAlignment="1">
      <alignment horizontal="center" vertical="center"/>
    </xf>
    <xf numFmtId="5" fontId="7" fillId="4" borderId="15" xfId="2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/>
    </xf>
    <xf numFmtId="167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6" fontId="7" fillId="0" borderId="15" xfId="2" applyNumberFormat="1" applyFont="1" applyBorder="1" applyAlignment="1">
      <alignment horizontal="center" vertical="center"/>
    </xf>
    <xf numFmtId="5" fontId="7" fillId="4" borderId="15" xfId="2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/>
    </xf>
    <xf numFmtId="167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6" fontId="7" fillId="0" borderId="15" xfId="2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/>
    </xf>
    <xf numFmtId="167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7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166" fontId="7" fillId="0" borderId="14" xfId="2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>
      <alignment horizontal="center" vertical="center"/>
    </xf>
    <xf numFmtId="167" fontId="7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167" fontId="7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19" xfId="0" applyNumberFormat="1" applyFont="1" applyBorder="1" applyAlignment="1" applyProtection="1">
      <alignment vertical="center" wrapText="1"/>
      <protection locked="0"/>
    </xf>
    <xf numFmtId="0" fontId="9" fillId="0" borderId="13" xfId="1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wrapText="1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" xfId="2" applyNumberFormat="1" applyFont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4" fillId="0" borderId="0" xfId="0" applyFont="1" applyBorder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7" fillId="0" borderId="1" xfId="0" applyFont="1" applyFill="1" applyBorder="1" applyAlignment="1">
      <alignment horizontal="center" vertical="center"/>
    </xf>
    <xf numFmtId="166" fontId="7" fillId="0" borderId="1" xfId="3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6" fontId="7" fillId="0" borderId="13" xfId="2" applyNumberFormat="1" applyFont="1" applyBorder="1" applyAlignment="1">
      <alignment horizontal="center" vertical="center"/>
    </xf>
    <xf numFmtId="166" fontId="7" fillId="0" borderId="14" xfId="2" applyNumberFormat="1" applyFont="1" applyBorder="1" applyAlignment="1">
      <alignment horizontal="center" vertical="center"/>
    </xf>
    <xf numFmtId="166" fontId="7" fillId="0" borderId="15" xfId="2" applyNumberFormat="1" applyFont="1" applyBorder="1" applyAlignment="1">
      <alignment horizontal="center" vertical="center"/>
    </xf>
    <xf numFmtId="5" fontId="7" fillId="4" borderId="13" xfId="2" applyNumberFormat="1" applyFont="1" applyFill="1" applyBorder="1" applyAlignment="1">
      <alignment horizontal="center" vertical="center"/>
    </xf>
    <xf numFmtId="5" fontId="7" fillId="4" borderId="14" xfId="2" applyNumberFormat="1" applyFont="1" applyFill="1" applyBorder="1" applyAlignment="1">
      <alignment horizontal="center" vertical="center"/>
    </xf>
    <xf numFmtId="5" fontId="7" fillId="4" borderId="15" xfId="2" applyNumberFormat="1" applyFont="1" applyFill="1" applyBorder="1" applyAlignment="1">
      <alignment horizontal="center" vertical="center"/>
    </xf>
    <xf numFmtId="164" fontId="7" fillId="0" borderId="13" xfId="0" applyNumberFormat="1" applyFont="1" applyBorder="1" applyAlignment="1" applyProtection="1">
      <alignment vertical="center" wrapText="1"/>
      <protection locked="0"/>
    </xf>
    <xf numFmtId="164" fontId="7" fillId="0" borderId="14" xfId="0" applyNumberFormat="1" applyFont="1" applyBorder="1" applyAlignment="1" applyProtection="1">
      <alignment vertical="center" wrapText="1"/>
      <protection locked="0"/>
    </xf>
    <xf numFmtId="164" fontId="7" fillId="0" borderId="15" xfId="0" applyNumberFormat="1" applyFont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14" xfId="0" applyNumberFormat="1" applyFont="1" applyFill="1" applyBorder="1" applyAlignment="1" applyProtection="1">
      <alignment horizontal="left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7" fontId="7" fillId="0" borderId="13" xfId="0" applyNumberFormat="1" applyFont="1" applyBorder="1" applyAlignment="1" applyProtection="1">
      <alignment horizontal="center" vertical="center"/>
      <protection locked="0"/>
    </xf>
    <xf numFmtId="167" fontId="7" fillId="0" borderId="14" xfId="0" applyNumberFormat="1" applyFont="1" applyBorder="1" applyAlignment="1" applyProtection="1">
      <alignment horizontal="center" vertical="center"/>
      <protection locked="0"/>
    </xf>
    <xf numFmtId="167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3" xfId="0" applyNumberFormat="1" applyFont="1" applyBorder="1" applyAlignment="1" applyProtection="1">
      <alignment horizontal="center" vertical="center"/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3" xfId="0" applyNumberFormat="1" applyFont="1" applyBorder="1" applyAlignment="1" applyProtection="1">
      <alignment horizontal="left" vertical="center" wrapText="1"/>
      <protection locked="0"/>
    </xf>
    <xf numFmtId="164" fontId="7" fillId="0" borderId="14" xfId="0" applyNumberFormat="1" applyFont="1" applyBorder="1" applyAlignment="1" applyProtection="1">
      <alignment horizontal="left" vertical="center" wrapText="1"/>
      <protection locked="0"/>
    </xf>
    <xf numFmtId="164" fontId="7" fillId="0" borderId="15" xfId="0" applyNumberFormat="1" applyFont="1" applyBorder="1" applyAlignment="1" applyProtection="1">
      <alignment horizontal="left" vertical="center" wrapText="1"/>
      <protection locked="0"/>
    </xf>
  </cellXfs>
  <cellStyles count="6">
    <cellStyle name="Ezres" xfId="2" builtinId="3"/>
    <cellStyle name="Ezres 2" xfId="3"/>
    <cellStyle name="Hivatkozás" xfId="1" builtinId="8"/>
    <cellStyle name="Normál" xfId="0" builtinId="0"/>
    <cellStyle name="Normál 2" xfId="5"/>
    <cellStyle name="Százalék 2" xfId="4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remiercom.hu/download/IKSZ/Hajd&#250;_Bihar_Napl&#243;_2018_04_26_7.jpg" TargetMode="External"/><Relationship Id="rId117" Type="http://schemas.openxmlformats.org/officeDocument/2006/relationships/hyperlink" Target="http://radiosite.hu/zoldenjobb-radiosok-a-kornyezetvedelemert/" TargetMode="External"/><Relationship Id="rId21" Type="http://schemas.openxmlformats.org/officeDocument/2006/relationships/hyperlink" Target="https://www.kemma.hu/eletstilus/tovabbra-is-keves-italosdobozt-dobunk-a-szelektiv-kukakba-1032323/" TargetMode="External"/><Relationship Id="rId42" Type="http://schemas.openxmlformats.org/officeDocument/2006/relationships/hyperlink" Target="https://www.sonline.hu/eletstilus/tovabbra-is-keves-italosdobozt-dobunk-a-szelektiv-kukakba-1035667/" TargetMode="External"/><Relationship Id="rId47" Type="http://schemas.openxmlformats.org/officeDocument/2006/relationships/hyperlink" Target="http://magyarhirlap.hu/cikk/116740/Van_meg_tennivalonk_a_szelektiv_hulladekgyujtes_teruleten" TargetMode="External"/><Relationship Id="rId63" Type="http://schemas.openxmlformats.org/officeDocument/2006/relationships/hyperlink" Target="http://www.vilagvege2012.hu/2018/04/28/szelektalasban-is-lemaradasban/" TargetMode="External"/><Relationship Id="rId68" Type="http://schemas.openxmlformats.org/officeDocument/2006/relationships/hyperlink" Target="http://premiercom.hu/download/IKSZ/05_21_telefoninterj&#250;_Baka_&#201;v&#225;val_Gong_2.mp3" TargetMode="External"/><Relationship Id="rId84" Type="http://schemas.openxmlformats.org/officeDocument/2006/relationships/hyperlink" Target="http://www.blikk.hu/sztarvilag/sztarsztorik/zold-polo-kornyezetvedelem-magyar-hiresseg/be72rk2" TargetMode="External"/><Relationship Id="rId89" Type="http://schemas.openxmlformats.org/officeDocument/2006/relationships/hyperlink" Target="http://premiercom.hu/download/private/IKSZ/05_21_telefoninterj%c3%ba_Baka_%c3%89v%c3%a1val_Gong_2.mp3" TargetMode="External"/><Relationship Id="rId112" Type="http://schemas.openxmlformats.org/officeDocument/2006/relationships/hyperlink" Target="http://www.radio1.hu/aktualis/zoldenjobb-ujra-bezoldul-az-internet-kornyezetvedelemert" TargetMode="External"/><Relationship Id="rId133" Type="http://schemas.openxmlformats.org/officeDocument/2006/relationships/hyperlink" Target="https://pannonhirnok.com/magazin/zolden-jobb-mozgalom-hazai-hiressegekkel/" TargetMode="External"/><Relationship Id="rId16" Type="http://schemas.openxmlformats.org/officeDocument/2006/relationships/hyperlink" Target="https://vs.hu/magazin/osszes/on-tudja-hogy-peldaul-pesten-hova-kell-dobni-az-italosdobozokat-0426" TargetMode="External"/><Relationship Id="rId107" Type="http://schemas.openxmlformats.org/officeDocument/2006/relationships/hyperlink" Target="https://www.otthonokeskertek.hu/cikk/szakmai/zoldenjobb-ujra-bezoldul-az-internet-a-kornyezetvedelemert" TargetMode="External"/><Relationship Id="rId11" Type="http://schemas.openxmlformats.org/officeDocument/2006/relationships/hyperlink" Target="http://premiercom.hu/download/IKSZ/Radio1_04.25_hirek.mp3" TargetMode="External"/><Relationship Id="rId32" Type="http://schemas.openxmlformats.org/officeDocument/2006/relationships/hyperlink" Target="http://csalad.hu/2018/04/26/papir-vagy-muanyag-hulladek-a-tejesdoboz" TargetMode="External"/><Relationship Id="rId37" Type="http://schemas.openxmlformats.org/officeDocument/2006/relationships/hyperlink" Target="https://www.baon.hu/eletstilus/tovabbra-is-keves-italosdobozt-dobunk-a-szelektiv-kukakba-1290345/" TargetMode="External"/><Relationship Id="rId53" Type="http://schemas.openxmlformats.org/officeDocument/2006/relationships/hyperlink" Target="https://www.szeretlekmagyarorszag.hu/szelektiv-hulladek-karton-ujrahasznositas-toplista/" TargetMode="External"/><Relationship Id="rId58" Type="http://schemas.openxmlformats.org/officeDocument/2006/relationships/hyperlink" Target="https://www.dontwasteit.hu/2018/04/26/egy-kistelepules-gyujti-a-leghatekonyabban-az-italos-kartondobozokat/" TargetMode="External"/><Relationship Id="rId74" Type="http://schemas.openxmlformats.org/officeDocument/2006/relationships/hyperlink" Target="https://www.mediapiac.com/marketing/ujra-bezoldul-az-internet-a-kornyezetvedelemert/25978/" TargetMode="External"/><Relationship Id="rId79" Type="http://schemas.openxmlformats.org/officeDocument/2006/relationships/hyperlink" Target="http://www.csaladilap.hu/cikkek/4388_" TargetMode="External"/><Relationship Id="rId102" Type="http://schemas.openxmlformats.org/officeDocument/2006/relationships/hyperlink" Target="http://www.mixonline.hu/Cikk.aspx?id=151199" TargetMode="External"/><Relationship Id="rId123" Type="http://schemas.openxmlformats.org/officeDocument/2006/relationships/hyperlink" Target="http://premiercom.hu/download/IKSZ/Som_radio_eletmod_magzin_majus_30.mp3" TargetMode="External"/><Relationship Id="rId128" Type="http://schemas.openxmlformats.org/officeDocument/2006/relationships/hyperlink" Target="https://www.tozsdeforum.hu/uzlet/gazdasag/rajtunk-mulik-meddig-tart-meg-ki-a-fold-93248.html" TargetMode="External"/><Relationship Id="rId5" Type="http://schemas.openxmlformats.org/officeDocument/2006/relationships/hyperlink" Target="https://www.zaol.hu/eletstilus/tovabbra-is-keves-italosdobozt-dobunk-a-szelektiv-kukakba-2341269/" TargetMode="External"/><Relationship Id="rId90" Type="http://schemas.openxmlformats.org/officeDocument/2006/relationships/hyperlink" Target="http://premiercom.hu/download/private/IKSZ/05_21_telefoninterj%c3%ba_Baka_%c3%89v%c3%a1val_Gong_3.mp3" TargetMode="External"/><Relationship Id="rId95" Type="http://schemas.openxmlformats.org/officeDocument/2006/relationships/hyperlink" Target="http://ecolounge.hu/eletmod/zoldenjobb-ujabb-hiressegek-csatlakoztak-az-italos-karton-egyesules-zoldpolos-kezdemenyezesehez" TargetMode="External"/><Relationship Id="rId14" Type="http://schemas.openxmlformats.org/officeDocument/2006/relationships/hyperlink" Target="http://www.vous.hu/hir/20180425-leghatekonyabban-szelektalo-varos-lista-4681" TargetMode="External"/><Relationship Id="rId22" Type="http://schemas.openxmlformats.org/officeDocument/2006/relationships/hyperlink" Target="https://www.teol.hu/eletstilus/tovabbra-is-keves-italosdobozt-dobunk-a-szelektiv-kukakba-1099247/" TargetMode="External"/><Relationship Id="rId27" Type="http://schemas.openxmlformats.org/officeDocument/2006/relationships/hyperlink" Target="http://hir.press/belfoldi-hirek/te-hova-dobod-a-tejes-dobozt-ezert-kellene-a-szelektiv-kukaba/" TargetMode="External"/><Relationship Id="rId30" Type="http://schemas.openxmlformats.org/officeDocument/2006/relationships/hyperlink" Target="http://kozszolgalat.hu/kornyezetvedelmi-szervezet-tovabbra-alacsony-az-italos-kartondobozok-visszagyujtesi-aranya/" TargetMode="External"/><Relationship Id="rId35" Type="http://schemas.openxmlformats.org/officeDocument/2006/relationships/hyperlink" Target="http://ingreen.hu/kornyezetipar/tura-vegzett-az-elen/" TargetMode="External"/><Relationship Id="rId43" Type="http://schemas.openxmlformats.org/officeDocument/2006/relationships/hyperlink" Target="https://www.szoljon.hu/eletstilus/tovabbra-is-keves-italosdobozt-dobunk-a-szelektiv-kukakba-1069243/" TargetMode="External"/><Relationship Id="rId48" Type="http://schemas.openxmlformats.org/officeDocument/2006/relationships/hyperlink" Target="http://profitline.hu/Meg-mindig-alacsony-az-italos-kartondobozok-visszagyujtesi-aranya-377880" TargetMode="External"/><Relationship Id="rId56" Type="http://schemas.openxmlformats.org/officeDocument/2006/relationships/hyperlink" Target="http://www.barcsihirek.hu/hirek/kozeli-helyeken/pecsen-jol-mukodik-szelektiv-gyujtes" TargetMode="External"/><Relationship Id="rId64" Type="http://schemas.openxmlformats.org/officeDocument/2006/relationships/hyperlink" Target="https://bonumtv.hu/szelektalo-varosok-baka-eva/" TargetMode="External"/><Relationship Id="rId69" Type="http://schemas.openxmlformats.org/officeDocument/2006/relationships/hyperlink" Target="http://premiercom.hu/download/IKSZ/05_21_telefoninterj&#250;_Baka_&#201;v&#225;val_Gong_3.mp3" TargetMode="External"/><Relationship Id="rId77" Type="http://schemas.openxmlformats.org/officeDocument/2006/relationships/hyperlink" Target="http://www.maihirlap.hu/hir.php?CIKKID=40324" TargetMode="External"/><Relationship Id="rId100" Type="http://schemas.openxmlformats.org/officeDocument/2006/relationships/hyperlink" Target="http://www.zip.hu/ujra-bezoldul-az-internet-a-kornyezetvedelemert" TargetMode="External"/><Relationship Id="rId105" Type="http://schemas.openxmlformats.org/officeDocument/2006/relationships/hyperlink" Target="https://debmedia.hu/belfold/zoldenjobb-ujra-bezoldul-az-internet-a-kornyezetvedelemert/" TargetMode="External"/><Relationship Id="rId113" Type="http://schemas.openxmlformats.org/officeDocument/2006/relationships/hyperlink" Target="http://szandasuli.hu/zoldenjobb/" TargetMode="External"/><Relationship Id="rId118" Type="http://schemas.openxmlformats.org/officeDocument/2006/relationships/hyperlink" Target="https://civilhetes.net/celebek-hiressegek-ovisok-es-meg-kutyak-is-zold-polot-huztak-a-kornyezetert" TargetMode="External"/><Relationship Id="rId126" Type="http://schemas.openxmlformats.org/officeDocument/2006/relationships/hyperlink" Target="https://hirtv.hu/reggelijarat/zolden-jobb-2462326" TargetMode="External"/><Relationship Id="rId134" Type="http://schemas.openxmlformats.org/officeDocument/2006/relationships/hyperlink" Target="https://www.szeretlekmagyarorszag.hu/zold-mozgalom-kornyezetvedelem-hiressegek-kutya-polo/" TargetMode="External"/><Relationship Id="rId8" Type="http://schemas.openxmlformats.org/officeDocument/2006/relationships/hyperlink" Target="https://www.bama.hu/eletstilus/tovabbra-is-keves-italosdobozt-dobunk-a-szelektiv-kukakba-1320495/" TargetMode="External"/><Relationship Id="rId51" Type="http://schemas.openxmlformats.org/officeDocument/2006/relationships/hyperlink" Target="http://www.telepaks.net/2018/04/26/dobogos-paks-a-szelektiv-hulladekgyujtesben/" TargetMode="External"/><Relationship Id="rId72" Type="http://schemas.openxmlformats.org/officeDocument/2006/relationships/hyperlink" Target="http://www.packmarket.hu/component/content/article/24-friss-hirek/649-zoeldenjobb" TargetMode="External"/><Relationship Id="rId80" Type="http://schemas.openxmlformats.org/officeDocument/2006/relationships/hyperlink" Target="https://hirextra.hu/2018/05/29/bezoldul-a-net-a-kornyezetvedelemert/" TargetMode="External"/><Relationship Id="rId85" Type="http://schemas.openxmlformats.org/officeDocument/2006/relationships/hyperlink" Target="https://www.tozsdeforum.hu/uzlet/gazdasag/magyar-celebek-fogtak-ossze-a-zoldebb-jovoert-93162.html" TargetMode="External"/><Relationship Id="rId93" Type="http://schemas.openxmlformats.org/officeDocument/2006/relationships/hyperlink" Target="https://www.facebook.com/slagerfmradio/photos/a.1079703325379167.1073741864.157552727594236/2261984893817665/?type=3&amp;theater" TargetMode="External"/><Relationship Id="rId98" Type="http://schemas.openxmlformats.org/officeDocument/2006/relationships/hyperlink" Target="https://o2hir.hu/ujra-bezoldul-az-internet-a-kornyezetvedelemert/" TargetMode="External"/><Relationship Id="rId121" Type="http://schemas.openxmlformats.org/officeDocument/2006/relationships/hyperlink" Target="http://premiercom.hu/download/IKSZ/Radio_1_eletmod_magzin_majus_30.mp3" TargetMode="External"/><Relationship Id="rId3" Type="http://schemas.openxmlformats.org/officeDocument/2006/relationships/hyperlink" Target="https://femina.hu/sztar/italos-karton-gyujtes/" TargetMode="External"/><Relationship Id="rId12" Type="http://schemas.openxmlformats.org/officeDocument/2006/relationships/hyperlink" Target="http://premiercom.hu/download/IKSZ/Retro_Fm_2018_04_25_06_30_08_00.mp3" TargetMode="External"/><Relationship Id="rId17" Type="http://schemas.openxmlformats.org/officeDocument/2006/relationships/hyperlink" Target="https://www.vg.hu/kozelet/gyerekcipoben-jar-hazankban-az-italos-dobozok-gyujtese-879463/" TargetMode="External"/><Relationship Id="rId25" Type="http://schemas.openxmlformats.org/officeDocument/2006/relationships/hyperlink" Target="http://webradio.hu/hirek/gazdasag/kornyezetvedelmi-szervezet-tovabbra-is-alacsony-az-italos-kartondobozok-visszagyujtesi-aranya" TargetMode="External"/><Relationship Id="rId33" Type="http://schemas.openxmlformats.org/officeDocument/2006/relationships/hyperlink" Target="http://www.mediapiac.com/marketing/Alacsony-a-kartondobozok-visszagyujtesi-aranya/25780/" TargetMode="External"/><Relationship Id="rId38" Type="http://schemas.openxmlformats.org/officeDocument/2006/relationships/hyperlink" Target="https://www.napi.hu/magyar_gazdasag/a_magyarok_haromnegyede_keptelen_egy_aprosagra_a_foldert.661320.html" TargetMode="External"/><Relationship Id="rId46" Type="http://schemas.openxmlformats.org/officeDocument/2006/relationships/hyperlink" Target="http://premiercom.hu/download/IKSZ/Magyar%20Id&#337;k_04_25_6" TargetMode="External"/><Relationship Id="rId59" Type="http://schemas.openxmlformats.org/officeDocument/2006/relationships/hyperlink" Target="http://greenfo.hu/hirek/2018/04/28/szelektalasban-is-lemaradasban" TargetMode="External"/><Relationship Id="rId67" Type="http://schemas.openxmlformats.org/officeDocument/2006/relationships/hyperlink" Target="http://premiercom.hu/download/IKSZ/05_21_telefoninterj&#250;_Baka_&#201;v&#225;val_Gong.mp3" TargetMode="External"/><Relationship Id="rId103" Type="http://schemas.openxmlformats.org/officeDocument/2006/relationships/hyperlink" Target="http://euroastra.blog.hu/2018/06/01/_zoldenjobb_ujra_bezoldul_az_internet_a_kornyezetvedelemert" TargetMode="External"/><Relationship Id="rId108" Type="http://schemas.openxmlformats.org/officeDocument/2006/relationships/hyperlink" Target="http://asztivaniskola.lapunk.hu/?modul=blog" TargetMode="External"/><Relationship Id="rId116" Type="http://schemas.openxmlformats.org/officeDocument/2006/relationships/hyperlink" Target="http://www.slagerfm.hu/hir.php?news_id=2855" TargetMode="External"/><Relationship Id="rId124" Type="http://schemas.openxmlformats.org/officeDocument/2006/relationships/hyperlink" Target="http://premiercom.hu/download/IKSZ/Helikon_radio_Keszthely_eletmod_magzin_majus_30.mp3" TargetMode="External"/><Relationship Id="rId129" Type="http://schemas.openxmlformats.org/officeDocument/2006/relationships/hyperlink" Target="http://www.veszpremkukac.hu/vilagnap-hiressegek-es-ovisok-is-zold-polot-huztak-a-kornyezetert/" TargetMode="External"/><Relationship Id="rId20" Type="http://schemas.openxmlformats.org/officeDocument/2006/relationships/hyperlink" Target="https://www.vaol.hu/eletstilus/tovabbra-is-keves-italosdobozt-dobunk-a-szelektiv-kukakba-2311603/" TargetMode="External"/><Relationship Id="rId41" Type="http://schemas.openxmlformats.org/officeDocument/2006/relationships/hyperlink" Target="https://www.nool.hu/eletstilus/tovabbra-is-keves-italosdobozt-dobunk-a-szelektiv-kukakba-2206753/" TargetMode="External"/><Relationship Id="rId54" Type="http://schemas.openxmlformats.org/officeDocument/2006/relationships/hyperlink" Target="https://www.tozsdeforum.hu/extra/talaltuk/ezek-a-magyar-varosok-a-legjobbak-szelektiv-hulladekgyujtesben-92517.html" TargetMode="External"/><Relationship Id="rId62" Type="http://schemas.openxmlformats.org/officeDocument/2006/relationships/hyperlink" Target="http://hellobacskiskun.hu/gazdasag/nagyon-keves-italos-kartondobozt-gyujtenek-szelektiven-a-miskolciak-108805?_ga=2.189096360.2006476383.1525430739-1618363667.1494837673" TargetMode="External"/><Relationship Id="rId70" Type="http://schemas.openxmlformats.org/officeDocument/2006/relationships/hyperlink" Target="http://gyorplusz.hu/article/penteken_oltozz_zoldbe.html?rss" TargetMode="External"/><Relationship Id="rId75" Type="http://schemas.openxmlformats.org/officeDocument/2006/relationships/hyperlink" Target="http://www.ujnemzedek.hu/eletmod/zoldenjobb-ujra-bezoldul-az-internet-a-kornyezetvedelemert" TargetMode="External"/><Relationship Id="rId83" Type="http://schemas.openxmlformats.org/officeDocument/2006/relationships/hyperlink" Target="http://www.blikk.hu/eletmod/tech/zold-polo-kornyezetvedelem-magyar-hiresseg/hmxrkrn" TargetMode="External"/><Relationship Id="rId88" Type="http://schemas.openxmlformats.org/officeDocument/2006/relationships/hyperlink" Target="http://premiercom.hu/download/private/IKSZ/05_21_telefoninterj%c3%ba_Baka_%c3%89v%c3%a1val_Gong.mp3" TargetMode="External"/><Relationship Id="rId91" Type="http://schemas.openxmlformats.org/officeDocument/2006/relationships/hyperlink" Target="https://www.bellacafe.hu/2018/06/01/zoldenjobb-ujra-bezoldul-az-internet-kornyezetvedelemert/" TargetMode="External"/><Relationship Id="rId96" Type="http://schemas.openxmlformats.org/officeDocument/2006/relationships/hyperlink" Target="http://mcsipos.hu/2018/05/30/zoldenjobb-ujra-bezoldul-az-internet-a-kornyezetvedelemert/" TargetMode="External"/><Relationship Id="rId111" Type="http://schemas.openxmlformats.org/officeDocument/2006/relationships/hyperlink" Target="http://www.kunfeherto-altisk.sulinet.hu/index.php/122-zoldenjobb-nap-2018-junius-01" TargetMode="External"/><Relationship Id="rId132" Type="http://schemas.openxmlformats.org/officeDocument/2006/relationships/hyperlink" Target="http://mcsipos.hu/2018/06/07/celebek-hiressegek-ovisok-es-meg-kutyak-is-zold-polot-huztak-a-kornyezetert/" TargetMode="External"/><Relationship Id="rId1" Type="http://schemas.openxmlformats.org/officeDocument/2006/relationships/hyperlink" Target="http://elelmiszer.hu/gazdasag/cikk/tura_mutat_utat" TargetMode="External"/><Relationship Id="rId6" Type="http://schemas.openxmlformats.org/officeDocument/2006/relationships/hyperlink" Target="https://www.veol.hu/eletstilus/tovabbra-is-keves-italosdobozt-dobunk-a-szelektiv-kukakba-2279029/" TargetMode="External"/><Relationship Id="rId15" Type="http://schemas.openxmlformats.org/officeDocument/2006/relationships/hyperlink" Target="https://eletszepitok.hu/italos-kartondobozok-ujrahasznositasa-ujrapapir/" TargetMode="External"/><Relationship Id="rId23" Type="http://schemas.openxmlformats.org/officeDocument/2006/relationships/hyperlink" Target="http://www.maihirlap.hu/hir.php?CIKKID=39949" TargetMode="External"/><Relationship Id="rId28" Type="http://schemas.openxmlformats.org/officeDocument/2006/relationships/hyperlink" Target="https://magyaridok.hu/gazdasag/tovabbra-is-alacsony-az-italos-kartondobozok-visszagyujtesi-aranya-3039658/" TargetMode="External"/><Relationship Id="rId36" Type="http://schemas.openxmlformats.org/officeDocument/2006/relationships/hyperlink" Target="https://infostart.hu/gazdasag/2018/05/01/papir-vagy-muanyag-hulladek-a-tejesdoboz" TargetMode="External"/><Relationship Id="rId49" Type="http://schemas.openxmlformats.org/officeDocument/2006/relationships/hyperlink" Target="http://magyarmezogazdasag.hu/2018/04/26/nem-vagyunk-eleg-kornyezettudatosak" TargetMode="External"/><Relationship Id="rId57" Type="http://schemas.openxmlformats.org/officeDocument/2006/relationships/hyperlink" Target="http://hasznositsd.hu/nagyvilag/tura-mutat-utat-szelektalasban-az-orszagnak" TargetMode="External"/><Relationship Id="rId106" Type="http://schemas.openxmlformats.org/officeDocument/2006/relationships/hyperlink" Target="https://vkn.hu/tehetseg-csr-alapitvany-nok-iskola/bezoldul-az-internet/" TargetMode="External"/><Relationship Id="rId114" Type="http://schemas.openxmlformats.org/officeDocument/2006/relationships/hyperlink" Target="http://than.hu/?p=3919" TargetMode="External"/><Relationship Id="rId119" Type="http://schemas.openxmlformats.org/officeDocument/2006/relationships/hyperlink" Target="http://premiercom.hu/download/IKSZ/Friss_FM_eletmod_magzin_majus_30.mp3" TargetMode="External"/><Relationship Id="rId127" Type="http://schemas.openxmlformats.org/officeDocument/2006/relationships/hyperlink" Target="http://www.refradio.eu/radio/euradio/archivum/1/?datum=2018-05-28&amp;frekvencia=1" TargetMode="External"/><Relationship Id="rId10" Type="http://schemas.openxmlformats.org/officeDocument/2006/relationships/hyperlink" Target="https://sokszinuvidek.24.hu/eletmod/2018/04/24/tura-mutat-utat-szelektalasban-az-orszagnak/" TargetMode="External"/><Relationship Id="rId31" Type="http://schemas.openxmlformats.org/officeDocument/2006/relationships/hyperlink" Target="http://premiercom.hu/download/IKSZ/Magyar_H&#237;rlap_04_27_14.jpg" TargetMode="External"/><Relationship Id="rId44" Type="http://schemas.openxmlformats.org/officeDocument/2006/relationships/hyperlink" Target="http://www.ujnemzedek.hu/hirek/ujra-elkeszult-a-leghatekonyabban-szelektalo-varosok-listaja" TargetMode="External"/><Relationship Id="rId52" Type="http://schemas.openxmlformats.org/officeDocument/2006/relationships/hyperlink" Target="http://greenfo.hu/hirek/2018/04/28/szelektalasban-is-lemaradasban" TargetMode="External"/><Relationship Id="rId60" Type="http://schemas.openxmlformats.org/officeDocument/2006/relationships/hyperlink" Target="http://www.refradio.eu/radio/euradio/archivum/1/?datum=2018-04-30&amp;frekvencia=1" TargetMode="External"/><Relationship Id="rId65" Type="http://schemas.openxmlformats.org/officeDocument/2006/relationships/hyperlink" Target="https://www.bama.hu/kozelet/helyi-kozelet/megeri-tanitanunk-a-szelektiv-szemetelest-1325779/" TargetMode="External"/><Relationship Id="rId73" Type="http://schemas.openxmlformats.org/officeDocument/2006/relationships/hyperlink" Target="https://civilhetes.net/ujra-bezoldul-az-internet-a-kornyezetvedelemert" TargetMode="External"/><Relationship Id="rId78" Type="http://schemas.openxmlformats.org/officeDocument/2006/relationships/hyperlink" Target="https://fyouture.met.com/ujra-bezoldul-az-internet-a-kornyezetvedelemert/" TargetMode="External"/><Relationship Id="rId81" Type="http://schemas.openxmlformats.org/officeDocument/2006/relationships/hyperlink" Target="https://videa.hu/videok/ozonetv/emberek-vlogok/05.24-italos-karton-gumis-innovaciok-6qtE22nqgMuCpf0a" TargetMode="External"/><Relationship Id="rId86" Type="http://schemas.openxmlformats.org/officeDocument/2006/relationships/hyperlink" Target="http://rakoczi-szfvar.hu/index.php/hirek/927-zoeldenjobb-nap-2018" TargetMode="External"/><Relationship Id="rId94" Type="http://schemas.openxmlformats.org/officeDocument/2006/relationships/hyperlink" Target="http://www.fehervarihirek.hu/index.php?option=com_content&amp;task=view&amp;id=22335&amp;Itemid=1" TargetMode="External"/><Relationship Id="rId99" Type="http://schemas.openxmlformats.org/officeDocument/2006/relationships/hyperlink" Target="http://wons.hu/cikk/545-zoldenjobb-ujra-bezoldul-az-internet-a-kornyezetvedelemert" TargetMode="External"/><Relationship Id="rId101" Type="http://schemas.openxmlformats.org/officeDocument/2006/relationships/hyperlink" Target="http://www.dontwasteit.hu/2018/05/29/zoldenjobb-ujra-bezoldul-az-internet-a-kornyezetvedelemert/" TargetMode="External"/><Relationship Id="rId122" Type="http://schemas.openxmlformats.org/officeDocument/2006/relationships/hyperlink" Target="http://premiercom.hu/download/IKSZ/Retro_radio_eletmod_magzin_majus_30.mp3" TargetMode="External"/><Relationship Id="rId130" Type="http://schemas.openxmlformats.org/officeDocument/2006/relationships/hyperlink" Target="https://hirextra.hu/2018/06/06/rengetegen-csatlakoztak-a-zoldenjob-hoz/" TargetMode="External"/><Relationship Id="rId135" Type="http://schemas.openxmlformats.org/officeDocument/2006/relationships/hyperlink" Target="https://civilhetes.net/kornyezetvedelmi-reklamfilm-keszitesere-osztonzik-a-z-generaciot" TargetMode="External"/><Relationship Id="rId4" Type="http://schemas.openxmlformats.org/officeDocument/2006/relationships/hyperlink" Target="https://www.naplo.hu/fokuszban/2018/04/25/debrecen-az-otodik-legjobb-szelektalo.naplo" TargetMode="External"/><Relationship Id="rId9" Type="http://schemas.openxmlformats.org/officeDocument/2006/relationships/hyperlink" Target="https://privatbankar.hu/vasarlo/valami-kezd-megvaltozni-a-magyarok-fejeben-318035" TargetMode="External"/><Relationship Id="rId13" Type="http://schemas.openxmlformats.org/officeDocument/2006/relationships/hyperlink" Target="https://index.hu/gazdasag/2018/04/26/meg_mindig_lenne_hova_fejlodnunk_az_italos_dobozok_ujrahasznositasaban/" TargetMode="External"/><Relationship Id="rId18" Type="http://schemas.openxmlformats.org/officeDocument/2006/relationships/hyperlink" Target="http://hu.euronews.com/2018/04/26/kecskemet-szekesfehervar-es-miskolc-a-legrosszabb-szelektiv-gyujtok" TargetMode="External"/><Relationship Id="rId39" Type="http://schemas.openxmlformats.org/officeDocument/2006/relationships/hyperlink" Target="http://hvg.hu/gazdasag/20180426_14_eve_oktatjak_megsem_fer_a_magyarok_fejebe_a_szelektalasi_szaba" TargetMode="External"/><Relationship Id="rId109" Type="http://schemas.openxmlformats.org/officeDocument/2006/relationships/hyperlink" Target="http://www.kultur24.hu/hir.php?CIKKID=40324" TargetMode="External"/><Relationship Id="rId34" Type="http://schemas.openxmlformats.org/officeDocument/2006/relationships/hyperlink" Target="http://hir6.hu/cikk/138743/alacsony_az_italos_kartondobozok_visszagyujtesi_aranya" TargetMode="External"/><Relationship Id="rId50" Type="http://schemas.openxmlformats.org/officeDocument/2006/relationships/hyperlink" Target="http://www.erdon.ro/debrecen-az-otodik-legjobb-szelektalo/3842309" TargetMode="External"/><Relationship Id="rId55" Type="http://schemas.openxmlformats.org/officeDocument/2006/relationships/hyperlink" Target="http://humusz.hu/hirek/hogy-ujrapapir-lehessen-gyujtsd-szelektiven/24396" TargetMode="External"/><Relationship Id="rId76" Type="http://schemas.openxmlformats.org/officeDocument/2006/relationships/hyperlink" Target="http://www.magyarorszag24.hu/hir.php?CIKKID=40324" TargetMode="External"/><Relationship Id="rId97" Type="http://schemas.openxmlformats.org/officeDocument/2006/relationships/hyperlink" Target="http://transpack.hu/hir/zoldenjobb-hiressegek-az-italoskarton-gyujtesert" TargetMode="External"/><Relationship Id="rId104" Type="http://schemas.openxmlformats.org/officeDocument/2006/relationships/hyperlink" Target="http://www.infoszekszard.hu/hirek/olvas/permalink:zoldenjobb-ujra-bezoldul-az-internet-a-kornyezetvedelemert-2018-05-28-151516" TargetMode="External"/><Relationship Id="rId120" Type="http://schemas.openxmlformats.org/officeDocument/2006/relationships/hyperlink" Target="http://premiercom.hu/download/IKSZ/Helikon_radio_Zalaegerszeg_eletmod_magzin_majus_30.mp3" TargetMode="External"/><Relationship Id="rId125" Type="http://schemas.openxmlformats.org/officeDocument/2006/relationships/hyperlink" Target="http://www.infotatabanya.hu/hirek/olvas/permalink:celebek-hiressegek-ovisok-es-meg-kutyak-is-zold-polot-huztak-a-kornyezetert-2018-06-05-160437" TargetMode="External"/><Relationship Id="rId7" Type="http://schemas.openxmlformats.org/officeDocument/2006/relationships/hyperlink" Target="https://www.beol.hu/eletstilus/tovabbra-is-keves-italosdobozt-dobunk-a-szelektiv-kukakba-1270057/" TargetMode="External"/><Relationship Id="rId71" Type="http://schemas.openxmlformats.org/officeDocument/2006/relationships/hyperlink" Target="http://www.blikk.hu/eletmod/tippek/zold-polo-kornyezetvedelem-magyar-hiresseg/97rfv9w" TargetMode="External"/><Relationship Id="rId92" Type="http://schemas.openxmlformats.org/officeDocument/2006/relationships/hyperlink" Target="https://mailchi.mp/transpack/hrek-informcik-a-csomagolipar-s-a-logisztika-vilgbl-1neamuw7fs?e=1f4f41db6f" TargetMode="External"/><Relationship Id="rId2" Type="http://schemas.openxmlformats.org/officeDocument/2006/relationships/hyperlink" Target="https://www.duol.hu/eletstilus/tovabbra-is-keves-italosdobozt-dobunk-a-szelektiv-kukakba-2255899/" TargetMode="External"/><Relationship Id="rId29" Type="http://schemas.openxmlformats.org/officeDocument/2006/relationships/hyperlink" Target="https://gardenista.hu/2018/04/26/tovabbra-is-benak-vagyunk-az-italos-kartondobozok-ujrahasznositasaban/" TargetMode="External"/><Relationship Id="rId24" Type="http://schemas.openxmlformats.org/officeDocument/2006/relationships/hyperlink" Target="http://www.infohodmezovasarhely.hu/hirek/olvas/tura-mutat-utat-szelektalasban-az-orszagnak-2018-04-24-133755" TargetMode="External"/><Relationship Id="rId40" Type="http://schemas.openxmlformats.org/officeDocument/2006/relationships/hyperlink" Target="https://www.feol.hu/eletstilus/tovabbra-is-keves-italosdobozt-dobunk-a-szelektiv-kukakba-2315691/" TargetMode="External"/><Relationship Id="rId45" Type="http://schemas.openxmlformats.org/officeDocument/2006/relationships/hyperlink" Target="http://www.pecsinapilap.hu/cikk/Tovabbra_is_alacsony__aszelektivgyujtes__de_Pecs_az_elen_jar_/213123" TargetMode="External"/><Relationship Id="rId66" Type="http://schemas.openxmlformats.org/officeDocument/2006/relationships/hyperlink" Target="https://hearthis.at/klasszikradio92.1/klasszasiker-180506/" TargetMode="External"/><Relationship Id="rId87" Type="http://schemas.openxmlformats.org/officeDocument/2006/relationships/hyperlink" Target="http://meszolysuli.hu/hir/-zoldenjobb-nap" TargetMode="External"/><Relationship Id="rId110" Type="http://schemas.openxmlformats.org/officeDocument/2006/relationships/hyperlink" Target="https://myonlineradio.hu/juventus-radio/hirek/20180601--zoldenjobb-radiosok-a-kornyezetvedelemert" TargetMode="External"/><Relationship Id="rId115" Type="http://schemas.openxmlformats.org/officeDocument/2006/relationships/hyperlink" Target="http://siketekbp.co.hu/2018/06/01/" TargetMode="External"/><Relationship Id="rId131" Type="http://schemas.openxmlformats.org/officeDocument/2006/relationships/hyperlink" Target="https://www.csaladinet.hu/hirek/szabadido/hirek_erdekessegek/26512/celebek_hiressegek_ovisok_es_meg_a_kutyak_is_zold_polot_huztak_a_kornyezetert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://premiercom.hu/download/IKSZ/Telefoninterj&#250;_Baka_&#201;v&#225;val_Katolikus_r&#225;di&#243;_Z&#246;ldel&#337;_m&#225;jus_1_8_42.mp3" TargetMode="External"/><Relationship Id="rId82" Type="http://schemas.openxmlformats.org/officeDocument/2006/relationships/hyperlink" Target="https://www.mediaklikk.hu/video/ma-delelott-2018-05-29-i-adas-2/" TargetMode="External"/><Relationship Id="rId19" Type="http://schemas.openxmlformats.org/officeDocument/2006/relationships/hyperlink" Target="https://www.heol.hu/eletstilus/tovabbra-is-keves-italosdobozt-dobunk-a-szelektiv-kukakba-110543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1"/>
  <sheetViews>
    <sheetView tabSelected="1" topLeftCell="B1" zoomScale="70" zoomScaleNormal="70" zoomScaleSheetLayoutView="55" workbookViewId="0">
      <pane ySplit="1" topLeftCell="A115" activePane="bottomLeft" state="frozen"/>
      <selection pane="bottomLeft" activeCell="B159" sqref="A159:XFD160"/>
    </sheetView>
  </sheetViews>
  <sheetFormatPr defaultRowHeight="12.75" x14ac:dyDescent="0.2"/>
  <cols>
    <col min="1" max="1" width="9.42578125" style="4" bestFit="1" customWidth="1"/>
    <col min="2" max="2" width="8.7109375" customWidth="1"/>
    <col min="3" max="3" width="28.85546875" style="2" customWidth="1"/>
    <col min="4" max="4" width="41.42578125" customWidth="1"/>
    <col min="5" max="5" width="20.42578125" customWidth="1"/>
    <col min="6" max="6" width="16.5703125" style="5" customWidth="1"/>
    <col min="7" max="7" width="15.28515625" style="1" customWidth="1"/>
    <col min="8" max="8" width="15.5703125" style="7" customWidth="1"/>
    <col min="9" max="9" width="15.7109375" style="7" customWidth="1"/>
    <col min="10" max="10" width="87.140625" style="133" bestFit="1" customWidth="1"/>
    <col min="11" max="11" width="182.28515625" style="3" customWidth="1"/>
    <col min="12" max="12" width="5" customWidth="1"/>
    <col min="13" max="13" width="32" customWidth="1"/>
    <col min="14" max="14" width="14.28515625" customWidth="1"/>
    <col min="15" max="15" width="16.7109375" customWidth="1"/>
    <col min="16" max="16" width="7.42578125" customWidth="1"/>
    <col min="17" max="17" width="8.42578125" customWidth="1"/>
    <col min="18" max="18" width="9.42578125" customWidth="1"/>
    <col min="19" max="19" width="10.5703125" customWidth="1"/>
  </cols>
  <sheetData>
    <row r="1" spans="1:11" ht="28.5" customHeight="1" x14ac:dyDescent="0.2">
      <c r="A1" s="19" t="s">
        <v>6</v>
      </c>
      <c r="B1" s="20" t="s">
        <v>5</v>
      </c>
      <c r="C1" s="20" t="s">
        <v>4</v>
      </c>
      <c r="D1" s="20" t="s">
        <v>10</v>
      </c>
      <c r="E1" s="20" t="s">
        <v>11</v>
      </c>
      <c r="F1" s="21" t="s">
        <v>1</v>
      </c>
      <c r="G1" s="22" t="s">
        <v>2</v>
      </c>
      <c r="H1" s="23" t="s">
        <v>18</v>
      </c>
      <c r="I1" s="23" t="s">
        <v>7</v>
      </c>
      <c r="J1" s="24" t="s">
        <v>3</v>
      </c>
      <c r="K1" s="8" t="s">
        <v>0</v>
      </c>
    </row>
    <row r="2" spans="1:11" s="6" customFormat="1" x14ac:dyDescent="0.2">
      <c r="A2" s="26" t="s">
        <v>12</v>
      </c>
      <c r="B2" s="9" t="s">
        <v>8</v>
      </c>
      <c r="C2" s="10" t="s">
        <v>425</v>
      </c>
      <c r="D2" s="11" t="s">
        <v>37</v>
      </c>
      <c r="E2" s="12" t="s">
        <v>9</v>
      </c>
      <c r="F2" s="13">
        <v>43214</v>
      </c>
      <c r="G2" s="14" t="s">
        <v>17</v>
      </c>
      <c r="H2" s="15">
        <v>2500</v>
      </c>
      <c r="I2" s="17">
        <v>17142</v>
      </c>
      <c r="J2" s="41" t="s">
        <v>42</v>
      </c>
      <c r="K2" s="25" t="s">
        <v>43</v>
      </c>
    </row>
    <row r="3" spans="1:11" s="6" customFormat="1" x14ac:dyDescent="0.2">
      <c r="A3" s="28" t="s">
        <v>13</v>
      </c>
      <c r="B3" s="9" t="s">
        <v>8</v>
      </c>
      <c r="C3" s="32" t="s">
        <v>425</v>
      </c>
      <c r="D3" s="11" t="s">
        <v>46</v>
      </c>
      <c r="E3" s="12" t="s">
        <v>9</v>
      </c>
      <c r="F3" s="13">
        <v>43216</v>
      </c>
      <c r="G3" s="14" t="s">
        <v>17</v>
      </c>
      <c r="H3" s="15">
        <v>4687</v>
      </c>
      <c r="I3" s="17">
        <v>105000</v>
      </c>
      <c r="J3" s="41" t="s">
        <v>45</v>
      </c>
      <c r="K3" s="25" t="s">
        <v>44</v>
      </c>
    </row>
    <row r="4" spans="1:11" s="6" customFormat="1" x14ac:dyDescent="0.2">
      <c r="A4" s="28" t="s">
        <v>14</v>
      </c>
      <c r="B4" s="31" t="s">
        <v>8</v>
      </c>
      <c r="C4" s="32" t="s">
        <v>425</v>
      </c>
      <c r="D4" s="11" t="s">
        <v>48</v>
      </c>
      <c r="E4" s="12" t="s">
        <v>9</v>
      </c>
      <c r="F4" s="13">
        <v>43216</v>
      </c>
      <c r="G4" s="14" t="s">
        <v>17</v>
      </c>
      <c r="H4" s="15">
        <v>116000</v>
      </c>
      <c r="I4" s="17">
        <v>375000</v>
      </c>
      <c r="J4" s="41" t="s">
        <v>465</v>
      </c>
      <c r="K4" s="25" t="s">
        <v>47</v>
      </c>
    </row>
    <row r="5" spans="1:11" s="6" customFormat="1" x14ac:dyDescent="0.2">
      <c r="A5" s="28" t="s">
        <v>15</v>
      </c>
      <c r="B5" s="31" t="s">
        <v>8</v>
      </c>
      <c r="C5" s="32" t="s">
        <v>425</v>
      </c>
      <c r="D5" s="11" t="s">
        <v>49</v>
      </c>
      <c r="E5" s="12" t="s">
        <v>9</v>
      </c>
      <c r="F5" s="13">
        <v>43216</v>
      </c>
      <c r="G5" s="14" t="s">
        <v>17</v>
      </c>
      <c r="H5" s="15" t="s">
        <v>54</v>
      </c>
      <c r="I5" s="17" t="s">
        <v>54</v>
      </c>
      <c r="J5" s="41" t="s">
        <v>51</v>
      </c>
      <c r="K5" s="25" t="s">
        <v>52</v>
      </c>
    </row>
    <row r="6" spans="1:11" s="6" customFormat="1" x14ac:dyDescent="0.2">
      <c r="A6" s="28" t="s">
        <v>16</v>
      </c>
      <c r="B6" s="31" t="s">
        <v>8</v>
      </c>
      <c r="C6" s="32" t="s">
        <v>425</v>
      </c>
      <c r="D6" s="11" t="s">
        <v>50</v>
      </c>
      <c r="E6" s="12" t="s">
        <v>9</v>
      </c>
      <c r="F6" s="13">
        <v>43216</v>
      </c>
      <c r="G6" s="14" t="s">
        <v>17</v>
      </c>
      <c r="H6" s="15">
        <v>12938</v>
      </c>
      <c r="I6" s="17">
        <v>220000</v>
      </c>
      <c r="J6" s="41" t="s">
        <v>45</v>
      </c>
      <c r="K6" s="25" t="s">
        <v>53</v>
      </c>
    </row>
    <row r="7" spans="1:11" s="6" customFormat="1" x14ac:dyDescent="0.2">
      <c r="A7" s="28" t="s">
        <v>19</v>
      </c>
      <c r="B7" s="31" t="s">
        <v>8</v>
      </c>
      <c r="C7" s="32" t="s">
        <v>425</v>
      </c>
      <c r="D7" s="11" t="s">
        <v>55</v>
      </c>
      <c r="E7" s="12" t="s">
        <v>9</v>
      </c>
      <c r="F7" s="13">
        <v>43216</v>
      </c>
      <c r="G7" s="14" t="s">
        <v>17</v>
      </c>
      <c r="H7" s="15">
        <v>16043</v>
      </c>
      <c r="I7" s="17">
        <v>220000</v>
      </c>
      <c r="J7" s="41" t="s">
        <v>45</v>
      </c>
      <c r="K7" s="25" t="s">
        <v>56</v>
      </c>
    </row>
    <row r="8" spans="1:11" s="6" customFormat="1" x14ac:dyDescent="0.2">
      <c r="A8" s="28" t="s">
        <v>20</v>
      </c>
      <c r="B8" s="31" t="s">
        <v>8</v>
      </c>
      <c r="C8" s="32" t="s">
        <v>425</v>
      </c>
      <c r="D8" s="11" t="s">
        <v>58</v>
      </c>
      <c r="E8" s="12" t="s">
        <v>9</v>
      </c>
      <c r="F8" s="13">
        <v>43216</v>
      </c>
      <c r="G8" s="14" t="s">
        <v>17</v>
      </c>
      <c r="H8" s="15">
        <v>51100</v>
      </c>
      <c r="I8" s="17">
        <v>180000</v>
      </c>
      <c r="J8" s="41" t="s">
        <v>45</v>
      </c>
      <c r="K8" s="25" t="s">
        <v>57</v>
      </c>
    </row>
    <row r="9" spans="1:11" s="6" customFormat="1" x14ac:dyDescent="0.2">
      <c r="A9" s="28" t="s">
        <v>21</v>
      </c>
      <c r="B9" s="31" t="s">
        <v>8</v>
      </c>
      <c r="C9" s="32" t="s">
        <v>425</v>
      </c>
      <c r="D9" s="11" t="s">
        <v>60</v>
      </c>
      <c r="E9" s="12" t="s">
        <v>9</v>
      </c>
      <c r="F9" s="13">
        <v>43216</v>
      </c>
      <c r="G9" s="14" t="s">
        <v>17</v>
      </c>
      <c r="H9" s="15">
        <v>56000</v>
      </c>
      <c r="I9" s="17">
        <v>180000</v>
      </c>
      <c r="J9" s="41" t="s">
        <v>45</v>
      </c>
      <c r="K9" s="25" t="s">
        <v>59</v>
      </c>
    </row>
    <row r="10" spans="1:11" s="6" customFormat="1" x14ac:dyDescent="0.2">
      <c r="A10" s="28" t="s">
        <v>22</v>
      </c>
      <c r="B10" s="9" t="s">
        <v>8</v>
      </c>
      <c r="C10" s="32" t="s">
        <v>425</v>
      </c>
      <c r="D10" s="11" t="s">
        <v>62</v>
      </c>
      <c r="E10" s="12" t="s">
        <v>9</v>
      </c>
      <c r="F10" s="13">
        <v>43216</v>
      </c>
      <c r="G10" s="14" t="s">
        <v>17</v>
      </c>
      <c r="H10" s="16">
        <v>17666</v>
      </c>
      <c r="I10" s="17">
        <v>350000</v>
      </c>
      <c r="J10" s="41" t="s">
        <v>63</v>
      </c>
      <c r="K10" s="25" t="s">
        <v>61</v>
      </c>
    </row>
    <row r="11" spans="1:11" s="6" customFormat="1" x14ac:dyDescent="0.2">
      <c r="A11" s="28" t="s">
        <v>23</v>
      </c>
      <c r="B11" s="31" t="s">
        <v>8</v>
      </c>
      <c r="C11" s="32" t="s">
        <v>425</v>
      </c>
      <c r="D11" s="11" t="s">
        <v>66</v>
      </c>
      <c r="E11" s="12" t="s">
        <v>9</v>
      </c>
      <c r="F11" s="13">
        <v>43214</v>
      </c>
      <c r="G11" s="14" t="s">
        <v>17</v>
      </c>
      <c r="H11" s="15">
        <v>445000</v>
      </c>
      <c r="I11" s="17">
        <v>740000</v>
      </c>
      <c r="J11" s="41" t="s">
        <v>64</v>
      </c>
      <c r="K11" s="25" t="s">
        <v>65</v>
      </c>
    </row>
    <row r="12" spans="1:11" s="6" customFormat="1" x14ac:dyDescent="0.2">
      <c r="A12" s="28" t="s">
        <v>24</v>
      </c>
      <c r="B12" s="31" t="s">
        <v>8</v>
      </c>
      <c r="C12" s="32" t="s">
        <v>425</v>
      </c>
      <c r="D12" s="11" t="s">
        <v>67</v>
      </c>
      <c r="E12" s="12" t="s">
        <v>9</v>
      </c>
      <c r="F12" s="13">
        <v>43216</v>
      </c>
      <c r="G12" s="14" t="s">
        <v>17</v>
      </c>
      <c r="H12" s="16">
        <v>109000</v>
      </c>
      <c r="I12" s="17">
        <v>600000</v>
      </c>
      <c r="J12" s="41" t="s">
        <v>68</v>
      </c>
      <c r="K12" s="25" t="s">
        <v>69</v>
      </c>
    </row>
    <row r="13" spans="1:11" s="6" customFormat="1" x14ac:dyDescent="0.2">
      <c r="A13" s="28" t="s">
        <v>25</v>
      </c>
      <c r="B13" s="9" t="s">
        <v>8</v>
      </c>
      <c r="C13" s="32" t="s">
        <v>425</v>
      </c>
      <c r="D13" s="11" t="s">
        <v>71</v>
      </c>
      <c r="E13" s="12" t="s">
        <v>112</v>
      </c>
      <c r="F13" s="13">
        <v>43215</v>
      </c>
      <c r="G13" s="14" t="s">
        <v>17</v>
      </c>
      <c r="H13" s="16">
        <v>1321000</v>
      </c>
      <c r="I13" s="17" t="s">
        <v>54</v>
      </c>
      <c r="J13" s="41" t="s">
        <v>64</v>
      </c>
      <c r="K13" s="25" t="s">
        <v>70</v>
      </c>
    </row>
    <row r="14" spans="1:11" s="6" customFormat="1" x14ac:dyDescent="0.2">
      <c r="A14" s="28" t="s">
        <v>26</v>
      </c>
      <c r="B14" s="9" t="s">
        <v>8</v>
      </c>
      <c r="C14" s="32" t="s">
        <v>425</v>
      </c>
      <c r="D14" s="11" t="s">
        <v>72</v>
      </c>
      <c r="E14" s="12" t="s">
        <v>112</v>
      </c>
      <c r="F14" s="13">
        <v>43215</v>
      </c>
      <c r="G14" s="14" t="s">
        <v>17</v>
      </c>
      <c r="H14" s="16">
        <v>74125</v>
      </c>
      <c r="I14" s="17">
        <v>30000</v>
      </c>
      <c r="J14" s="41" t="s">
        <v>64</v>
      </c>
      <c r="K14" s="25" t="s">
        <v>73</v>
      </c>
    </row>
    <row r="15" spans="1:11" s="6" customFormat="1" x14ac:dyDescent="0.2">
      <c r="A15" s="28" t="s">
        <v>27</v>
      </c>
      <c r="B15" s="31" t="s">
        <v>8</v>
      </c>
      <c r="C15" s="32" t="s">
        <v>425</v>
      </c>
      <c r="D15" s="11" t="s">
        <v>74</v>
      </c>
      <c r="E15" s="12" t="s">
        <v>9</v>
      </c>
      <c r="F15" s="13">
        <v>43216</v>
      </c>
      <c r="G15" s="14" t="s">
        <v>17</v>
      </c>
      <c r="H15" s="16">
        <v>270315</v>
      </c>
      <c r="I15" s="17">
        <v>500000</v>
      </c>
      <c r="J15" s="41" t="s">
        <v>75</v>
      </c>
      <c r="K15" s="25" t="s">
        <v>76</v>
      </c>
    </row>
    <row r="16" spans="1:11" s="6" customFormat="1" x14ac:dyDescent="0.2">
      <c r="A16" s="28" t="s">
        <v>28</v>
      </c>
      <c r="B16" s="31" t="s">
        <v>8</v>
      </c>
      <c r="C16" s="32" t="s">
        <v>425</v>
      </c>
      <c r="D16" s="11" t="s">
        <v>160</v>
      </c>
      <c r="E16" s="12" t="s">
        <v>9</v>
      </c>
      <c r="F16" s="13">
        <v>43216</v>
      </c>
      <c r="G16" s="14" t="s">
        <v>17</v>
      </c>
      <c r="H16" s="15">
        <v>751000</v>
      </c>
      <c r="I16" s="17">
        <v>1300000</v>
      </c>
      <c r="J16" s="41" t="s">
        <v>77</v>
      </c>
      <c r="K16" s="25" t="s">
        <v>78</v>
      </c>
    </row>
    <row r="17" spans="1:11" s="6" customFormat="1" x14ac:dyDescent="0.2">
      <c r="A17" s="28" t="s">
        <v>29</v>
      </c>
      <c r="B17" s="31" t="s">
        <v>8</v>
      </c>
      <c r="C17" s="32" t="s">
        <v>425</v>
      </c>
      <c r="D17" s="11" t="s">
        <v>161</v>
      </c>
      <c r="E17" s="12" t="s">
        <v>9</v>
      </c>
      <c r="F17" s="13">
        <v>43215</v>
      </c>
      <c r="G17" s="14" t="s">
        <v>17</v>
      </c>
      <c r="H17" s="16" t="s">
        <v>54</v>
      </c>
      <c r="I17" s="17" t="s">
        <v>54</v>
      </c>
      <c r="J17" s="41" t="s">
        <v>79</v>
      </c>
      <c r="K17" s="25" t="s">
        <v>80</v>
      </c>
    </row>
    <row r="18" spans="1:11" s="6" customFormat="1" x14ac:dyDescent="0.2">
      <c r="A18" s="28" t="s">
        <v>30</v>
      </c>
      <c r="B18" s="17" t="s">
        <v>8</v>
      </c>
      <c r="C18" s="32" t="s">
        <v>425</v>
      </c>
      <c r="D18" s="43" t="s">
        <v>162</v>
      </c>
      <c r="E18" s="17" t="s">
        <v>9</v>
      </c>
      <c r="F18" s="42">
        <v>43216</v>
      </c>
      <c r="G18" s="17" t="s">
        <v>17</v>
      </c>
      <c r="H18" s="17" t="s">
        <v>54</v>
      </c>
      <c r="I18" s="17" t="s">
        <v>54</v>
      </c>
      <c r="J18" s="41" t="s">
        <v>202</v>
      </c>
      <c r="K18" s="25" t="s">
        <v>81</v>
      </c>
    </row>
    <row r="19" spans="1:11" s="6" customFormat="1" x14ac:dyDescent="0.2">
      <c r="A19" s="28" t="s">
        <v>31</v>
      </c>
      <c r="B19" s="31" t="s">
        <v>8</v>
      </c>
      <c r="C19" s="32" t="s">
        <v>425</v>
      </c>
      <c r="D19" s="11" t="s">
        <v>163</v>
      </c>
      <c r="E19" s="12" t="s">
        <v>9</v>
      </c>
      <c r="F19" s="13">
        <v>43216</v>
      </c>
      <c r="G19" s="14" t="s">
        <v>17</v>
      </c>
      <c r="H19" s="16">
        <v>111081</v>
      </c>
      <c r="I19" s="17">
        <v>500000</v>
      </c>
      <c r="J19" s="41" t="s">
        <v>466</v>
      </c>
      <c r="K19" s="25" t="s">
        <v>82</v>
      </c>
    </row>
    <row r="20" spans="1:11" s="6" customFormat="1" x14ac:dyDescent="0.2">
      <c r="A20" s="28" t="s">
        <v>32</v>
      </c>
      <c r="B20" s="31" t="s">
        <v>8</v>
      </c>
      <c r="C20" s="32" t="s">
        <v>425</v>
      </c>
      <c r="D20" s="11" t="s">
        <v>164</v>
      </c>
      <c r="E20" s="12" t="s">
        <v>9</v>
      </c>
      <c r="F20" s="13">
        <v>43216</v>
      </c>
      <c r="G20" s="14" t="s">
        <v>17</v>
      </c>
      <c r="H20" s="16">
        <v>6800</v>
      </c>
      <c r="I20" s="17">
        <v>72000</v>
      </c>
      <c r="J20" s="41" t="s">
        <v>83</v>
      </c>
      <c r="K20" s="25" t="s">
        <v>84</v>
      </c>
    </row>
    <row r="21" spans="1:11" s="6" customFormat="1" x14ac:dyDescent="0.2">
      <c r="A21" s="28" t="s">
        <v>33</v>
      </c>
      <c r="B21" s="31" t="s">
        <v>8</v>
      </c>
      <c r="C21" s="32" t="s">
        <v>425</v>
      </c>
      <c r="D21" s="11" t="s">
        <v>165</v>
      </c>
      <c r="E21" s="12" t="s">
        <v>9</v>
      </c>
      <c r="F21" s="13">
        <v>43216</v>
      </c>
      <c r="G21" s="14" t="s">
        <v>17</v>
      </c>
      <c r="H21" s="15" t="s">
        <v>54</v>
      </c>
      <c r="I21" s="17" t="s">
        <v>54</v>
      </c>
      <c r="J21" s="41" t="s">
        <v>467</v>
      </c>
      <c r="K21" s="25" t="s">
        <v>85</v>
      </c>
    </row>
    <row r="22" spans="1:11" s="6" customFormat="1" x14ac:dyDescent="0.2">
      <c r="A22" s="28" t="s">
        <v>34</v>
      </c>
      <c r="B22" s="31" t="s">
        <v>8</v>
      </c>
      <c r="C22" s="32" t="s">
        <v>425</v>
      </c>
      <c r="D22" s="11" t="s">
        <v>166</v>
      </c>
      <c r="E22" s="12" t="s">
        <v>9</v>
      </c>
      <c r="F22" s="13">
        <v>43216</v>
      </c>
      <c r="G22" s="14" t="s">
        <v>17</v>
      </c>
      <c r="H22" s="15">
        <v>38200</v>
      </c>
      <c r="I22" s="17">
        <v>180000</v>
      </c>
      <c r="J22" s="41" t="s">
        <v>45</v>
      </c>
      <c r="K22" s="25" t="s">
        <v>86</v>
      </c>
    </row>
    <row r="23" spans="1:11" s="6" customFormat="1" x14ac:dyDescent="0.2">
      <c r="A23" s="28" t="s">
        <v>35</v>
      </c>
      <c r="B23" s="31" t="s">
        <v>8</v>
      </c>
      <c r="C23" s="32" t="s">
        <v>425</v>
      </c>
      <c r="D23" s="11" t="s">
        <v>167</v>
      </c>
      <c r="E23" s="12" t="s">
        <v>9</v>
      </c>
      <c r="F23" s="13">
        <v>43216</v>
      </c>
      <c r="G23" s="14" t="s">
        <v>17</v>
      </c>
      <c r="H23" s="15">
        <v>16890</v>
      </c>
      <c r="I23" s="17">
        <v>220000</v>
      </c>
      <c r="J23" s="41" t="s">
        <v>45</v>
      </c>
      <c r="K23" s="25" t="s">
        <v>87</v>
      </c>
    </row>
    <row r="24" spans="1:11" s="6" customFormat="1" x14ac:dyDescent="0.2">
      <c r="A24" s="28" t="s">
        <v>36</v>
      </c>
      <c r="B24" s="31" t="s">
        <v>8</v>
      </c>
      <c r="C24" s="32" t="s">
        <v>425</v>
      </c>
      <c r="D24" s="11" t="s">
        <v>168</v>
      </c>
      <c r="E24" s="12" t="s">
        <v>9</v>
      </c>
      <c r="F24" s="13">
        <v>43216</v>
      </c>
      <c r="G24" s="14" t="s">
        <v>17</v>
      </c>
      <c r="H24" s="15">
        <v>13272</v>
      </c>
      <c r="I24" s="17">
        <v>220000</v>
      </c>
      <c r="J24" s="41" t="s">
        <v>45</v>
      </c>
      <c r="K24" s="25" t="s">
        <v>94</v>
      </c>
    </row>
    <row r="25" spans="1:11" s="6" customFormat="1" x14ac:dyDescent="0.2">
      <c r="A25" s="28" t="s">
        <v>88</v>
      </c>
      <c r="B25" s="31" t="s">
        <v>8</v>
      </c>
      <c r="C25" s="32" t="s">
        <v>425</v>
      </c>
      <c r="D25" s="11" t="s">
        <v>170</v>
      </c>
      <c r="E25" s="12" t="s">
        <v>9</v>
      </c>
      <c r="F25" s="13">
        <v>43216</v>
      </c>
      <c r="G25" s="14" t="s">
        <v>17</v>
      </c>
      <c r="H25" s="15">
        <v>3700</v>
      </c>
      <c r="I25" s="17">
        <v>100000</v>
      </c>
      <c r="J25" s="41" t="s">
        <v>45</v>
      </c>
      <c r="K25" s="25" t="s">
        <v>95</v>
      </c>
    </row>
    <row r="26" spans="1:11" s="6" customFormat="1" x14ac:dyDescent="0.2">
      <c r="A26" s="28" t="s">
        <v>89</v>
      </c>
      <c r="B26" s="31" t="s">
        <v>8</v>
      </c>
      <c r="C26" s="32" t="s">
        <v>425</v>
      </c>
      <c r="D26" s="11" t="s">
        <v>169</v>
      </c>
      <c r="E26" s="12" t="s">
        <v>9</v>
      </c>
      <c r="F26" s="13">
        <v>43216</v>
      </c>
      <c r="G26" s="14" t="s">
        <v>17</v>
      </c>
      <c r="H26" s="15">
        <v>39200</v>
      </c>
      <c r="I26" s="17">
        <v>85000</v>
      </c>
      <c r="J26" s="41" t="s">
        <v>45</v>
      </c>
      <c r="K26" s="25" t="s">
        <v>96</v>
      </c>
    </row>
    <row r="27" spans="1:11" s="6" customFormat="1" x14ac:dyDescent="0.2">
      <c r="A27" s="28" t="s">
        <v>90</v>
      </c>
      <c r="B27" s="31" t="s">
        <v>8</v>
      </c>
      <c r="C27" s="32" t="s">
        <v>425</v>
      </c>
      <c r="D27" s="11" t="s">
        <v>171</v>
      </c>
      <c r="E27" s="12" t="s">
        <v>9</v>
      </c>
      <c r="F27" s="13">
        <v>43216</v>
      </c>
      <c r="G27" s="14" t="s">
        <v>17</v>
      </c>
      <c r="H27" s="15">
        <v>41500</v>
      </c>
      <c r="I27" s="17">
        <v>180000</v>
      </c>
      <c r="J27" s="41" t="s">
        <v>45</v>
      </c>
      <c r="K27" s="25" t="s">
        <v>97</v>
      </c>
    </row>
    <row r="28" spans="1:11" s="6" customFormat="1" x14ac:dyDescent="0.2">
      <c r="A28" s="28" t="s">
        <v>91</v>
      </c>
      <c r="B28" s="31" t="s">
        <v>8</v>
      </c>
      <c r="C28" s="32" t="s">
        <v>425</v>
      </c>
      <c r="D28" s="11" t="s">
        <v>172</v>
      </c>
      <c r="E28" s="12" t="s">
        <v>9</v>
      </c>
      <c r="F28" s="13">
        <v>43216</v>
      </c>
      <c r="G28" s="14" t="s">
        <v>17</v>
      </c>
      <c r="H28" s="15">
        <v>39400</v>
      </c>
      <c r="I28" s="17">
        <v>180000</v>
      </c>
      <c r="J28" s="41" t="s">
        <v>45</v>
      </c>
      <c r="K28" s="25" t="s">
        <v>98</v>
      </c>
    </row>
    <row r="29" spans="1:11" s="6" customFormat="1" x14ac:dyDescent="0.2">
      <c r="A29" s="28" t="s">
        <v>92</v>
      </c>
      <c r="B29" s="31" t="s">
        <v>8</v>
      </c>
      <c r="C29" s="32" t="s">
        <v>425</v>
      </c>
      <c r="D29" s="11" t="s">
        <v>173</v>
      </c>
      <c r="E29" s="12" t="s">
        <v>9</v>
      </c>
      <c r="F29" s="13">
        <v>43216</v>
      </c>
      <c r="G29" s="14" t="s">
        <v>17</v>
      </c>
      <c r="H29" s="15">
        <v>33500</v>
      </c>
      <c r="I29" s="17">
        <v>180000</v>
      </c>
      <c r="J29" s="41" t="s">
        <v>45</v>
      </c>
      <c r="K29" s="25" t="s">
        <v>99</v>
      </c>
    </row>
    <row r="30" spans="1:11" s="6" customFormat="1" x14ac:dyDescent="0.2">
      <c r="A30" s="28" t="s">
        <v>93</v>
      </c>
      <c r="B30" s="31" t="s">
        <v>8</v>
      </c>
      <c r="C30" s="32" t="s">
        <v>425</v>
      </c>
      <c r="D30" s="11" t="s">
        <v>174</v>
      </c>
      <c r="E30" s="12" t="s">
        <v>9</v>
      </c>
      <c r="F30" s="13">
        <v>43216</v>
      </c>
      <c r="G30" s="14" t="s">
        <v>17</v>
      </c>
      <c r="H30" s="15">
        <v>40500</v>
      </c>
      <c r="I30" s="17">
        <v>180000</v>
      </c>
      <c r="J30" s="41" t="s">
        <v>45</v>
      </c>
      <c r="K30" s="25" t="s">
        <v>100</v>
      </c>
    </row>
    <row r="31" spans="1:11" s="6" customFormat="1" x14ac:dyDescent="0.2">
      <c r="A31" s="28" t="s">
        <v>103</v>
      </c>
      <c r="B31" s="31" t="s">
        <v>8</v>
      </c>
      <c r="C31" s="32" t="s">
        <v>425</v>
      </c>
      <c r="D31" s="11" t="s">
        <v>175</v>
      </c>
      <c r="E31" s="12" t="s">
        <v>9</v>
      </c>
      <c r="F31" s="13">
        <v>43215</v>
      </c>
      <c r="G31" s="14" t="s">
        <v>17</v>
      </c>
      <c r="H31" s="15" t="s">
        <v>54</v>
      </c>
      <c r="I31" s="17" t="s">
        <v>54</v>
      </c>
      <c r="J31" s="41" t="s">
        <v>101</v>
      </c>
      <c r="K31" s="25" t="s">
        <v>102</v>
      </c>
    </row>
    <row r="32" spans="1:11" s="6" customFormat="1" x14ac:dyDescent="0.2">
      <c r="A32" s="28" t="s">
        <v>104</v>
      </c>
      <c r="B32" s="31" t="s">
        <v>8</v>
      </c>
      <c r="C32" s="32" t="s">
        <v>425</v>
      </c>
      <c r="D32" s="11" t="s">
        <v>176</v>
      </c>
      <c r="E32" s="12" t="s">
        <v>9</v>
      </c>
      <c r="F32" s="13">
        <v>43214</v>
      </c>
      <c r="G32" s="14" t="s">
        <v>17</v>
      </c>
      <c r="H32" s="15" t="s">
        <v>54</v>
      </c>
      <c r="I32" s="17" t="s">
        <v>54</v>
      </c>
      <c r="J32" s="41" t="s">
        <v>106</v>
      </c>
      <c r="K32" s="25" t="s">
        <v>105</v>
      </c>
    </row>
    <row r="33" spans="1:11" s="6" customFormat="1" x14ac:dyDescent="0.2">
      <c r="A33" s="28" t="s">
        <v>107</v>
      </c>
      <c r="B33" s="31" t="s">
        <v>8</v>
      </c>
      <c r="C33" s="32" t="s">
        <v>425</v>
      </c>
      <c r="D33" s="11" t="s">
        <v>177</v>
      </c>
      <c r="E33" s="12" t="s">
        <v>9</v>
      </c>
      <c r="F33" s="13">
        <v>43214</v>
      </c>
      <c r="G33" s="14" t="s">
        <v>17</v>
      </c>
      <c r="H33" s="15">
        <v>369000</v>
      </c>
      <c r="I33" s="17">
        <v>1025000</v>
      </c>
      <c r="J33" s="41" t="s">
        <v>64</v>
      </c>
      <c r="K33" s="25" t="s">
        <v>108</v>
      </c>
    </row>
    <row r="34" spans="1:11" s="6" customFormat="1" x14ac:dyDescent="0.2">
      <c r="A34" s="28" t="s">
        <v>110</v>
      </c>
      <c r="B34" s="31" t="s">
        <v>8</v>
      </c>
      <c r="C34" s="32" t="s">
        <v>425</v>
      </c>
      <c r="D34" s="11" t="s">
        <v>178</v>
      </c>
      <c r="E34" s="12" t="s">
        <v>9</v>
      </c>
      <c r="F34" s="13">
        <v>43216</v>
      </c>
      <c r="G34" s="14" t="s">
        <v>17</v>
      </c>
      <c r="H34" s="15" t="s">
        <v>54</v>
      </c>
      <c r="I34" s="17">
        <v>8640000</v>
      </c>
      <c r="J34" s="41" t="s">
        <v>109</v>
      </c>
      <c r="K34" s="25" t="s">
        <v>111</v>
      </c>
    </row>
    <row r="35" spans="1:11" s="6" customFormat="1" x14ac:dyDescent="0.2">
      <c r="A35" s="28" t="s">
        <v>113</v>
      </c>
      <c r="B35" s="31" t="s">
        <v>8</v>
      </c>
      <c r="C35" s="32" t="s">
        <v>425</v>
      </c>
      <c r="D35" s="11" t="s">
        <v>179</v>
      </c>
      <c r="E35" s="12" t="s">
        <v>9</v>
      </c>
      <c r="F35" s="13">
        <v>43216</v>
      </c>
      <c r="G35" s="14" t="s">
        <v>17</v>
      </c>
      <c r="H35" s="15">
        <v>6500</v>
      </c>
      <c r="I35" s="17">
        <v>20000</v>
      </c>
      <c r="J35" s="41" t="s">
        <v>468</v>
      </c>
      <c r="K35" s="25" t="s">
        <v>114</v>
      </c>
    </row>
    <row r="36" spans="1:11" s="6" customFormat="1" x14ac:dyDescent="0.2">
      <c r="A36" s="28" t="s">
        <v>115</v>
      </c>
      <c r="B36" s="31" t="s">
        <v>8</v>
      </c>
      <c r="C36" s="32" t="s">
        <v>425</v>
      </c>
      <c r="D36" s="11" t="s">
        <v>116</v>
      </c>
      <c r="E36" s="12" t="s">
        <v>117</v>
      </c>
      <c r="F36" s="13">
        <v>43215</v>
      </c>
      <c r="G36" s="14" t="s">
        <v>17</v>
      </c>
      <c r="H36" s="15">
        <v>330000</v>
      </c>
      <c r="I36" s="17">
        <v>400000</v>
      </c>
      <c r="J36" s="41" t="s">
        <v>118</v>
      </c>
      <c r="K36" s="25" t="s">
        <v>119</v>
      </c>
    </row>
    <row r="37" spans="1:11" s="6" customFormat="1" x14ac:dyDescent="0.2">
      <c r="A37" s="28" t="s">
        <v>120</v>
      </c>
      <c r="B37" s="31" t="s">
        <v>8</v>
      </c>
      <c r="C37" s="32" t="s">
        <v>425</v>
      </c>
      <c r="D37" s="11" t="s">
        <v>121</v>
      </c>
      <c r="E37" s="12" t="s">
        <v>117</v>
      </c>
      <c r="F37" s="13">
        <v>43216</v>
      </c>
      <c r="G37" s="14" t="s">
        <v>17</v>
      </c>
      <c r="H37" s="15">
        <v>402996</v>
      </c>
      <c r="I37" s="17">
        <v>1296000</v>
      </c>
      <c r="J37" s="41" t="s">
        <v>51</v>
      </c>
      <c r="K37" s="25" t="s">
        <v>122</v>
      </c>
    </row>
    <row r="38" spans="1:11" s="6" customFormat="1" x14ac:dyDescent="0.2">
      <c r="A38" s="28" t="s">
        <v>123</v>
      </c>
      <c r="B38" s="31" t="s">
        <v>8</v>
      </c>
      <c r="C38" s="32" t="s">
        <v>425</v>
      </c>
      <c r="D38" s="11" t="s">
        <v>180</v>
      </c>
      <c r="E38" s="12" t="s">
        <v>9</v>
      </c>
      <c r="F38" s="13">
        <v>43216</v>
      </c>
      <c r="G38" s="14" t="s">
        <v>17</v>
      </c>
      <c r="H38" s="15" t="s">
        <v>54</v>
      </c>
      <c r="I38" s="17" t="s">
        <v>54</v>
      </c>
      <c r="J38" s="41" t="s">
        <v>469</v>
      </c>
      <c r="K38" s="25" t="s">
        <v>124</v>
      </c>
    </row>
    <row r="39" spans="1:11" s="6" customFormat="1" x14ac:dyDescent="0.2">
      <c r="A39" s="28" t="s">
        <v>126</v>
      </c>
      <c r="B39" s="31" t="s">
        <v>8</v>
      </c>
      <c r="C39" s="32" t="s">
        <v>425</v>
      </c>
      <c r="D39" s="11" t="s">
        <v>181</v>
      </c>
      <c r="E39" s="12" t="s">
        <v>9</v>
      </c>
      <c r="F39" s="13">
        <v>43216</v>
      </c>
      <c r="G39" s="14" t="s">
        <v>17</v>
      </c>
      <c r="H39" s="15">
        <v>20000</v>
      </c>
      <c r="I39" s="17" t="s">
        <v>54</v>
      </c>
      <c r="J39" s="41" t="s">
        <v>468</v>
      </c>
      <c r="K39" s="25" t="s">
        <v>125</v>
      </c>
    </row>
    <row r="40" spans="1:11" s="6" customFormat="1" x14ac:dyDescent="0.2">
      <c r="A40" s="28" t="s">
        <v>128</v>
      </c>
      <c r="B40" s="31" t="s">
        <v>8</v>
      </c>
      <c r="C40" s="32" t="s">
        <v>425</v>
      </c>
      <c r="D40" s="11" t="s">
        <v>182</v>
      </c>
      <c r="E40" s="12" t="s">
        <v>9</v>
      </c>
      <c r="F40" s="13">
        <v>43216</v>
      </c>
      <c r="G40" s="14" t="s">
        <v>17</v>
      </c>
      <c r="H40" s="15">
        <v>6600</v>
      </c>
      <c r="I40" s="17" t="s">
        <v>54</v>
      </c>
      <c r="J40" s="41" t="s">
        <v>470</v>
      </c>
      <c r="K40" s="25" t="s">
        <v>127</v>
      </c>
    </row>
    <row r="41" spans="1:11" s="6" customFormat="1" x14ac:dyDescent="0.2">
      <c r="A41" s="28" t="s">
        <v>132</v>
      </c>
      <c r="B41" s="31" t="s">
        <v>8</v>
      </c>
      <c r="C41" s="32" t="s">
        <v>425</v>
      </c>
      <c r="D41" s="11" t="s">
        <v>209</v>
      </c>
      <c r="E41" s="12" t="s">
        <v>9</v>
      </c>
      <c r="F41" s="13">
        <v>43216</v>
      </c>
      <c r="G41" s="14" t="s">
        <v>17</v>
      </c>
      <c r="H41" s="15" t="s">
        <v>54</v>
      </c>
      <c r="I41" s="17" t="s">
        <v>54</v>
      </c>
      <c r="J41" s="41" t="s">
        <v>468</v>
      </c>
      <c r="K41" s="25" t="s">
        <v>129</v>
      </c>
    </row>
    <row r="42" spans="1:11" s="6" customFormat="1" x14ac:dyDescent="0.2">
      <c r="A42" s="28" t="s">
        <v>133</v>
      </c>
      <c r="B42" s="31" t="s">
        <v>8</v>
      </c>
      <c r="C42" s="32" t="s">
        <v>425</v>
      </c>
      <c r="D42" s="11" t="s">
        <v>136</v>
      </c>
      <c r="E42" s="12" t="s">
        <v>117</v>
      </c>
      <c r="F42" s="13">
        <v>43217</v>
      </c>
      <c r="G42" s="14" t="s">
        <v>17</v>
      </c>
      <c r="H42" s="15">
        <v>75000</v>
      </c>
      <c r="I42" s="17">
        <v>850000</v>
      </c>
      <c r="J42" s="41" t="s">
        <v>130</v>
      </c>
      <c r="K42" s="25" t="s">
        <v>131</v>
      </c>
    </row>
    <row r="43" spans="1:11" s="6" customFormat="1" x14ac:dyDescent="0.2">
      <c r="A43" s="28" t="s">
        <v>135</v>
      </c>
      <c r="B43" s="31" t="s">
        <v>8</v>
      </c>
      <c r="C43" s="32" t="s">
        <v>425</v>
      </c>
      <c r="D43" s="11" t="s">
        <v>183</v>
      </c>
      <c r="E43" s="12" t="s">
        <v>9</v>
      </c>
      <c r="F43" s="13">
        <v>43217</v>
      </c>
      <c r="G43" s="14" t="s">
        <v>17</v>
      </c>
      <c r="H43" s="15">
        <v>8000</v>
      </c>
      <c r="I43" s="17">
        <v>200000</v>
      </c>
      <c r="J43" s="41" t="s">
        <v>130</v>
      </c>
      <c r="K43" s="25" t="s">
        <v>134</v>
      </c>
    </row>
    <row r="44" spans="1:11" s="6" customFormat="1" x14ac:dyDescent="0.2">
      <c r="A44" s="28" t="s">
        <v>138</v>
      </c>
      <c r="B44" s="31" t="s">
        <v>8</v>
      </c>
      <c r="C44" s="32" t="s">
        <v>425</v>
      </c>
      <c r="D44" s="11" t="s">
        <v>184</v>
      </c>
      <c r="E44" s="12" t="s">
        <v>9</v>
      </c>
      <c r="F44" s="13">
        <v>43217</v>
      </c>
      <c r="G44" s="14" t="s">
        <v>17</v>
      </c>
      <c r="H44" s="15">
        <v>150000</v>
      </c>
      <c r="I44" s="17">
        <v>300000</v>
      </c>
      <c r="J44" s="41" t="s">
        <v>154</v>
      </c>
      <c r="K44" s="25" t="s">
        <v>137</v>
      </c>
    </row>
    <row r="45" spans="1:11" s="6" customFormat="1" x14ac:dyDescent="0.2">
      <c r="A45" s="28" t="s">
        <v>139</v>
      </c>
      <c r="B45" s="31" t="s">
        <v>8</v>
      </c>
      <c r="C45" s="32" t="s">
        <v>425</v>
      </c>
      <c r="D45" s="11" t="s">
        <v>185</v>
      </c>
      <c r="E45" s="12" t="s">
        <v>9</v>
      </c>
      <c r="F45" s="13">
        <v>43216</v>
      </c>
      <c r="G45" s="14" t="s">
        <v>17</v>
      </c>
      <c r="H45" s="15">
        <v>13000</v>
      </c>
      <c r="I45" s="17" t="s">
        <v>54</v>
      </c>
      <c r="J45" s="41" t="s">
        <v>140</v>
      </c>
      <c r="K45" s="25" t="s">
        <v>141</v>
      </c>
    </row>
    <row r="46" spans="1:11" s="6" customFormat="1" x14ac:dyDescent="0.2">
      <c r="A46" s="28" t="s">
        <v>143</v>
      </c>
      <c r="B46" s="31" t="s">
        <v>8</v>
      </c>
      <c r="C46" s="32" t="s">
        <v>425</v>
      </c>
      <c r="D46" s="11" t="s">
        <v>186</v>
      </c>
      <c r="E46" s="12" t="s">
        <v>9</v>
      </c>
      <c r="F46" s="13">
        <v>43216</v>
      </c>
      <c r="G46" s="14" t="s">
        <v>17</v>
      </c>
      <c r="H46" s="15">
        <v>641</v>
      </c>
      <c r="I46" s="17">
        <v>34285</v>
      </c>
      <c r="J46" s="41" t="s">
        <v>142</v>
      </c>
      <c r="K46" s="25" t="s">
        <v>144</v>
      </c>
    </row>
    <row r="47" spans="1:11" s="6" customFormat="1" x14ac:dyDescent="0.2">
      <c r="A47" s="28" t="s">
        <v>147</v>
      </c>
      <c r="B47" s="31" t="s">
        <v>8</v>
      </c>
      <c r="C47" s="32" t="s">
        <v>425</v>
      </c>
      <c r="D47" s="11" t="s">
        <v>187</v>
      </c>
      <c r="E47" s="12" t="s">
        <v>9</v>
      </c>
      <c r="F47" s="13">
        <v>43216</v>
      </c>
      <c r="G47" s="14" t="s">
        <v>17</v>
      </c>
      <c r="H47" s="15">
        <v>200000</v>
      </c>
      <c r="I47" s="17">
        <v>100000</v>
      </c>
      <c r="J47" s="41" t="s">
        <v>146</v>
      </c>
      <c r="K47" s="25" t="s">
        <v>145</v>
      </c>
    </row>
    <row r="48" spans="1:11" s="6" customFormat="1" x14ac:dyDescent="0.2">
      <c r="A48" s="28" t="s">
        <v>148</v>
      </c>
      <c r="B48" s="31" t="s">
        <v>8</v>
      </c>
      <c r="C48" s="32" t="s">
        <v>425</v>
      </c>
      <c r="D48" s="11" t="s">
        <v>188</v>
      </c>
      <c r="E48" s="12" t="s">
        <v>9</v>
      </c>
      <c r="F48" s="13">
        <v>43216</v>
      </c>
      <c r="G48" s="14" t="s">
        <v>17</v>
      </c>
      <c r="H48" s="15">
        <v>51428</v>
      </c>
      <c r="I48" s="17" t="s">
        <v>54</v>
      </c>
      <c r="J48" s="41" t="s">
        <v>149</v>
      </c>
      <c r="K48" s="25" t="s">
        <v>150</v>
      </c>
    </row>
    <row r="49" spans="1:11" s="6" customFormat="1" x14ac:dyDescent="0.2">
      <c r="A49" s="28" t="s">
        <v>153</v>
      </c>
      <c r="B49" s="31" t="s">
        <v>8</v>
      </c>
      <c r="C49" s="32" t="s">
        <v>425</v>
      </c>
      <c r="D49" s="11" t="s">
        <v>210</v>
      </c>
      <c r="E49" s="12" t="s">
        <v>9</v>
      </c>
      <c r="F49" s="13">
        <v>43216</v>
      </c>
      <c r="G49" s="14" t="s">
        <v>17</v>
      </c>
      <c r="H49" s="15" t="s">
        <v>54</v>
      </c>
      <c r="I49" s="17" t="s">
        <v>54</v>
      </c>
      <c r="J49" s="41" t="s">
        <v>151</v>
      </c>
      <c r="K49" s="25" t="s">
        <v>152</v>
      </c>
    </row>
    <row r="50" spans="1:11" s="6" customFormat="1" x14ac:dyDescent="0.2">
      <c r="A50" s="28" t="s">
        <v>156</v>
      </c>
      <c r="B50" s="31" t="s">
        <v>8</v>
      </c>
      <c r="C50" s="32" t="s">
        <v>425</v>
      </c>
      <c r="D50" s="11" t="s">
        <v>189</v>
      </c>
      <c r="E50" s="12" t="s">
        <v>9</v>
      </c>
      <c r="F50" s="13">
        <v>43216</v>
      </c>
      <c r="G50" s="14" t="s">
        <v>17</v>
      </c>
      <c r="H50" s="15" t="s">
        <v>54</v>
      </c>
      <c r="I50" s="17">
        <v>300000</v>
      </c>
      <c r="J50" s="41" t="s">
        <v>154</v>
      </c>
      <c r="K50" s="25" t="s">
        <v>155</v>
      </c>
    </row>
    <row r="51" spans="1:11" s="6" customFormat="1" x14ac:dyDescent="0.2">
      <c r="A51" s="28" t="s">
        <v>159</v>
      </c>
      <c r="B51" s="31" t="s">
        <v>8</v>
      </c>
      <c r="C51" s="32" t="s">
        <v>425</v>
      </c>
      <c r="D51" s="11" t="s">
        <v>190</v>
      </c>
      <c r="E51" s="12" t="s">
        <v>9</v>
      </c>
      <c r="F51" s="13">
        <v>43215</v>
      </c>
      <c r="G51" s="14" t="s">
        <v>17</v>
      </c>
      <c r="H51" s="15" t="s">
        <v>54</v>
      </c>
      <c r="I51" s="17">
        <v>2333</v>
      </c>
      <c r="J51" s="41" t="s">
        <v>157</v>
      </c>
      <c r="K51" s="25" t="s">
        <v>158</v>
      </c>
    </row>
    <row r="52" spans="1:11" s="6" customFormat="1" x14ac:dyDescent="0.2">
      <c r="A52" s="28" t="s">
        <v>192</v>
      </c>
      <c r="B52" s="31" t="s">
        <v>8</v>
      </c>
      <c r="C52" s="32" t="s">
        <v>425</v>
      </c>
      <c r="D52" s="11" t="s">
        <v>204</v>
      </c>
      <c r="E52" s="12" t="s">
        <v>9</v>
      </c>
      <c r="F52" s="13">
        <v>43221</v>
      </c>
      <c r="G52" s="14" t="s">
        <v>193</v>
      </c>
      <c r="H52" s="15" t="s">
        <v>54</v>
      </c>
      <c r="I52" s="17" t="s">
        <v>54</v>
      </c>
      <c r="J52" s="41" t="s">
        <v>140</v>
      </c>
      <c r="K52" s="25" t="s">
        <v>191</v>
      </c>
    </row>
    <row r="53" spans="1:11" s="6" customFormat="1" x14ac:dyDescent="0.2">
      <c r="A53" s="28" t="s">
        <v>194</v>
      </c>
      <c r="B53" s="31" t="s">
        <v>8</v>
      </c>
      <c r="C53" s="32" t="s">
        <v>425</v>
      </c>
      <c r="D53" s="11" t="s">
        <v>205</v>
      </c>
      <c r="E53" s="12" t="s">
        <v>9</v>
      </c>
      <c r="F53" s="13">
        <v>43218</v>
      </c>
      <c r="G53" s="14" t="s">
        <v>17</v>
      </c>
      <c r="H53" s="15">
        <v>1733</v>
      </c>
      <c r="I53" s="17">
        <v>40000</v>
      </c>
      <c r="J53" s="41" t="s">
        <v>196</v>
      </c>
      <c r="K53" s="25" t="s">
        <v>195</v>
      </c>
    </row>
    <row r="54" spans="1:11" s="6" customFormat="1" x14ac:dyDescent="0.2">
      <c r="A54" s="28" t="s">
        <v>198</v>
      </c>
      <c r="B54" s="31" t="s">
        <v>8</v>
      </c>
      <c r="C54" s="32" t="s">
        <v>425</v>
      </c>
      <c r="D54" s="11" t="s">
        <v>206</v>
      </c>
      <c r="E54" s="12" t="s">
        <v>9</v>
      </c>
      <c r="F54" s="13">
        <v>43217</v>
      </c>
      <c r="G54" s="14" t="s">
        <v>17</v>
      </c>
      <c r="H54" s="15">
        <v>180000</v>
      </c>
      <c r="I54" s="17" t="s">
        <v>54</v>
      </c>
      <c r="J54" s="41" t="s">
        <v>471</v>
      </c>
      <c r="K54" s="25" t="s">
        <v>197</v>
      </c>
    </row>
    <row r="55" spans="1:11" s="6" customFormat="1" x14ac:dyDescent="0.2">
      <c r="A55" s="28" t="s">
        <v>200</v>
      </c>
      <c r="B55" s="31" t="s">
        <v>8</v>
      </c>
      <c r="C55" s="32" t="s">
        <v>425</v>
      </c>
      <c r="D55" s="11" t="s">
        <v>207</v>
      </c>
      <c r="E55" s="12" t="s">
        <v>9</v>
      </c>
      <c r="F55" s="13">
        <v>43221</v>
      </c>
      <c r="G55" s="14" t="s">
        <v>193</v>
      </c>
      <c r="H55" s="15">
        <v>240000</v>
      </c>
      <c r="I55" s="17">
        <v>25800</v>
      </c>
      <c r="J55" s="41" t="s">
        <v>472</v>
      </c>
      <c r="K55" s="25" t="s">
        <v>199</v>
      </c>
    </row>
    <row r="56" spans="1:11" s="6" customFormat="1" x14ac:dyDescent="0.2">
      <c r="A56" s="28" t="s">
        <v>203</v>
      </c>
      <c r="B56" s="31" t="s">
        <v>8</v>
      </c>
      <c r="C56" s="32" t="s">
        <v>425</v>
      </c>
      <c r="D56" s="11" t="s">
        <v>208</v>
      </c>
      <c r="E56" s="12" t="s">
        <v>9</v>
      </c>
      <c r="F56" s="13">
        <v>43217</v>
      </c>
      <c r="G56" s="14" t="s">
        <v>17</v>
      </c>
      <c r="H56" s="15" t="s">
        <v>54</v>
      </c>
      <c r="I56" s="17" t="s">
        <v>54</v>
      </c>
      <c r="J56" s="41" t="s">
        <v>202</v>
      </c>
      <c r="K56" s="25" t="s">
        <v>201</v>
      </c>
    </row>
    <row r="57" spans="1:11" s="6" customFormat="1" x14ac:dyDescent="0.2">
      <c r="A57" s="28" t="s">
        <v>214</v>
      </c>
      <c r="B57" s="31" t="s">
        <v>8</v>
      </c>
      <c r="C57" s="32" t="s">
        <v>425</v>
      </c>
      <c r="D57" s="11" t="s">
        <v>213</v>
      </c>
      <c r="E57" s="12" t="s">
        <v>9</v>
      </c>
      <c r="F57" s="13">
        <v>43217</v>
      </c>
      <c r="G57" s="14" t="s">
        <v>17</v>
      </c>
      <c r="H57" s="15" t="s">
        <v>54</v>
      </c>
      <c r="I57" s="17" t="s">
        <v>54</v>
      </c>
      <c r="J57" s="41" t="s">
        <v>212</v>
      </c>
      <c r="K57" s="25" t="s">
        <v>211</v>
      </c>
    </row>
    <row r="58" spans="1:11" s="6" customFormat="1" x14ac:dyDescent="0.2">
      <c r="A58" s="28" t="s">
        <v>217</v>
      </c>
      <c r="B58" s="31" t="s">
        <v>8</v>
      </c>
      <c r="C58" s="32" t="s">
        <v>425</v>
      </c>
      <c r="D58" s="11" t="s">
        <v>216</v>
      </c>
      <c r="E58" s="12" t="s">
        <v>9</v>
      </c>
      <c r="F58" s="13">
        <v>43215</v>
      </c>
      <c r="G58" s="14" t="s">
        <v>17</v>
      </c>
      <c r="H58" s="15" t="s">
        <v>54</v>
      </c>
      <c r="I58" s="17" t="s">
        <v>54</v>
      </c>
      <c r="J58" s="41" t="s">
        <v>64</v>
      </c>
      <c r="K58" s="25" t="s">
        <v>215</v>
      </c>
    </row>
    <row r="59" spans="1:11" s="6" customFormat="1" x14ac:dyDescent="0.2">
      <c r="A59" s="28" t="s">
        <v>220</v>
      </c>
      <c r="B59" s="31" t="s">
        <v>8</v>
      </c>
      <c r="C59" s="32" t="s">
        <v>425</v>
      </c>
      <c r="D59" s="11" t="s">
        <v>219</v>
      </c>
      <c r="E59" s="12" t="s">
        <v>9</v>
      </c>
      <c r="F59" s="13">
        <v>43216</v>
      </c>
      <c r="G59" s="14" t="s">
        <v>17</v>
      </c>
      <c r="H59" s="15" t="s">
        <v>54</v>
      </c>
      <c r="I59" s="17">
        <v>90000</v>
      </c>
      <c r="J59" s="41" t="s">
        <v>473</v>
      </c>
      <c r="K59" s="25" t="s">
        <v>218</v>
      </c>
    </row>
    <row r="60" spans="1:11" s="6" customFormat="1" x14ac:dyDescent="0.2">
      <c r="A60" s="28" t="s">
        <v>222</v>
      </c>
      <c r="B60" s="31" t="s">
        <v>8</v>
      </c>
      <c r="C60" s="32" t="s">
        <v>425</v>
      </c>
      <c r="D60" s="11" t="s">
        <v>205</v>
      </c>
      <c r="E60" s="12" t="s">
        <v>221</v>
      </c>
      <c r="F60" s="13">
        <v>43219</v>
      </c>
      <c r="G60" s="14" t="s">
        <v>17</v>
      </c>
      <c r="H60" s="15">
        <v>8400</v>
      </c>
      <c r="I60" s="17">
        <v>10000</v>
      </c>
      <c r="J60" s="41" t="s">
        <v>196</v>
      </c>
      <c r="K60" s="25" t="s">
        <v>195</v>
      </c>
    </row>
    <row r="61" spans="1:11" s="6" customFormat="1" x14ac:dyDescent="0.2">
      <c r="A61" s="28" t="s">
        <v>223</v>
      </c>
      <c r="B61" s="31" t="s">
        <v>8</v>
      </c>
      <c r="C61" s="32" t="s">
        <v>425</v>
      </c>
      <c r="D61" s="11" t="s">
        <v>228</v>
      </c>
      <c r="E61" s="12" t="s">
        <v>112</v>
      </c>
      <c r="F61" s="13">
        <v>43220</v>
      </c>
      <c r="G61" s="14" t="s">
        <v>17</v>
      </c>
      <c r="H61" s="15">
        <v>2400000</v>
      </c>
      <c r="I61" s="17">
        <v>600000</v>
      </c>
      <c r="J61" s="41" t="s">
        <v>225</v>
      </c>
      <c r="K61" s="25" t="s">
        <v>229</v>
      </c>
    </row>
    <row r="62" spans="1:11" s="6" customFormat="1" x14ac:dyDescent="0.2">
      <c r="A62" s="28" t="s">
        <v>227</v>
      </c>
      <c r="B62" s="31" t="s">
        <v>8</v>
      </c>
      <c r="C62" s="32" t="s">
        <v>425</v>
      </c>
      <c r="D62" s="11" t="s">
        <v>224</v>
      </c>
      <c r="E62" s="12" t="s">
        <v>112</v>
      </c>
      <c r="F62" s="13">
        <v>43221</v>
      </c>
      <c r="G62" s="14" t="s">
        <v>193</v>
      </c>
      <c r="H62" s="15">
        <v>122000</v>
      </c>
      <c r="I62" s="17">
        <v>175000</v>
      </c>
      <c r="J62" s="41" t="s">
        <v>226</v>
      </c>
      <c r="K62" s="25" t="s">
        <v>230</v>
      </c>
    </row>
    <row r="63" spans="1:11" s="6" customFormat="1" x14ac:dyDescent="0.2">
      <c r="A63" s="28" t="s">
        <v>231</v>
      </c>
      <c r="B63" s="31" t="s">
        <v>8</v>
      </c>
      <c r="C63" s="32" t="s">
        <v>425</v>
      </c>
      <c r="D63" s="11" t="s">
        <v>236</v>
      </c>
      <c r="E63" s="12" t="s">
        <v>112</v>
      </c>
      <c r="F63" s="13">
        <v>43225</v>
      </c>
      <c r="G63" s="14" t="s">
        <v>193</v>
      </c>
      <c r="H63" s="15">
        <v>46000</v>
      </c>
      <c r="I63" s="17">
        <v>67000</v>
      </c>
      <c r="J63" s="41" t="s">
        <v>240</v>
      </c>
      <c r="K63" s="25" t="s">
        <v>258</v>
      </c>
    </row>
    <row r="64" spans="1:11" s="6" customFormat="1" x14ac:dyDescent="0.2">
      <c r="A64" s="28" t="s">
        <v>232</v>
      </c>
      <c r="B64" s="31" t="s">
        <v>8</v>
      </c>
      <c r="C64" s="32" t="s">
        <v>425</v>
      </c>
      <c r="D64" s="11" t="s">
        <v>237</v>
      </c>
      <c r="E64" s="12" t="s">
        <v>112</v>
      </c>
      <c r="F64" s="13">
        <v>43223</v>
      </c>
      <c r="G64" s="14" t="s">
        <v>193</v>
      </c>
      <c r="H64" s="15">
        <v>70000</v>
      </c>
      <c r="I64" s="17" t="s">
        <v>54</v>
      </c>
      <c r="J64" s="131" t="s">
        <v>243</v>
      </c>
      <c r="K64" s="25" t="s">
        <v>252</v>
      </c>
    </row>
    <row r="65" spans="1:11" s="6" customFormat="1" x14ac:dyDescent="0.2">
      <c r="A65" s="28" t="s">
        <v>233</v>
      </c>
      <c r="B65" s="31" t="s">
        <v>8</v>
      </c>
      <c r="C65" s="32" t="s">
        <v>425</v>
      </c>
      <c r="D65" s="11" t="s">
        <v>238</v>
      </c>
      <c r="E65" s="12" t="s">
        <v>112</v>
      </c>
      <c r="F65" s="13">
        <v>43226</v>
      </c>
      <c r="G65" s="14" t="s">
        <v>193</v>
      </c>
      <c r="H65" s="15">
        <v>43000</v>
      </c>
      <c r="I65" s="17">
        <v>44000</v>
      </c>
      <c r="J65" s="131" t="s">
        <v>240</v>
      </c>
      <c r="K65" s="25" t="s">
        <v>241</v>
      </c>
    </row>
    <row r="66" spans="1:11" s="6" customFormat="1" x14ac:dyDescent="0.2">
      <c r="A66" s="28" t="s">
        <v>234</v>
      </c>
      <c r="B66" s="31" t="s">
        <v>8</v>
      </c>
      <c r="C66" s="32" t="s">
        <v>425</v>
      </c>
      <c r="D66" s="11" t="s">
        <v>245</v>
      </c>
      <c r="E66" s="12" t="s">
        <v>112</v>
      </c>
      <c r="F66" s="13">
        <v>43224</v>
      </c>
      <c r="G66" s="14" t="s">
        <v>193</v>
      </c>
      <c r="H66" s="15">
        <v>540000</v>
      </c>
      <c r="I66" s="17">
        <v>300000</v>
      </c>
      <c r="J66" s="131" t="s">
        <v>239</v>
      </c>
      <c r="K66" s="25" t="s">
        <v>241</v>
      </c>
    </row>
    <row r="67" spans="1:11" s="6" customFormat="1" x14ac:dyDescent="0.2">
      <c r="A67" s="28" t="s">
        <v>235</v>
      </c>
      <c r="B67" s="31" t="s">
        <v>8</v>
      </c>
      <c r="C67" s="32" t="s">
        <v>425</v>
      </c>
      <c r="D67" s="11" t="s">
        <v>244</v>
      </c>
      <c r="E67" s="12" t="s">
        <v>112</v>
      </c>
      <c r="F67" s="13">
        <v>43230</v>
      </c>
      <c r="G67" s="14" t="s">
        <v>193</v>
      </c>
      <c r="H67" s="15">
        <v>300000</v>
      </c>
      <c r="I67" s="17">
        <v>2400000</v>
      </c>
      <c r="J67" s="131" t="s">
        <v>239</v>
      </c>
      <c r="K67" s="25" t="s">
        <v>242</v>
      </c>
    </row>
    <row r="68" spans="1:11" s="6" customFormat="1" x14ac:dyDescent="0.2">
      <c r="A68" s="28" t="s">
        <v>246</v>
      </c>
      <c r="B68" s="31" t="s">
        <v>8</v>
      </c>
      <c r="C68" s="32" t="s">
        <v>425</v>
      </c>
      <c r="D68" s="11" t="s">
        <v>247</v>
      </c>
      <c r="E68" s="12" t="s">
        <v>9</v>
      </c>
      <c r="F68" s="13">
        <v>43216</v>
      </c>
      <c r="G68" s="14" t="s">
        <v>17</v>
      </c>
      <c r="H68" s="15" t="s">
        <v>54</v>
      </c>
      <c r="I68" s="17">
        <v>900000</v>
      </c>
      <c r="J68" s="131" t="s">
        <v>464</v>
      </c>
      <c r="K68" s="25" t="s">
        <v>248</v>
      </c>
    </row>
    <row r="69" spans="1:11" s="6" customFormat="1" x14ac:dyDescent="0.2">
      <c r="A69" s="28" t="s">
        <v>251</v>
      </c>
      <c r="B69" s="31" t="s">
        <v>8</v>
      </c>
      <c r="C69" s="32" t="s">
        <v>425</v>
      </c>
      <c r="D69" s="11" t="s">
        <v>250</v>
      </c>
      <c r="E69" s="12" t="s">
        <v>9</v>
      </c>
      <c r="F69" s="13">
        <v>43218</v>
      </c>
      <c r="G69" s="14" t="s">
        <v>17</v>
      </c>
      <c r="H69" s="15" t="s">
        <v>54</v>
      </c>
      <c r="I69" s="17" t="s">
        <v>54</v>
      </c>
      <c r="J69" s="131" t="s">
        <v>196</v>
      </c>
      <c r="K69" s="25" t="s">
        <v>249</v>
      </c>
    </row>
    <row r="70" spans="1:11" s="6" customFormat="1" x14ac:dyDescent="0.2">
      <c r="A70" s="28" t="s">
        <v>253</v>
      </c>
      <c r="B70" s="31" t="s">
        <v>8</v>
      </c>
      <c r="C70" s="32" t="s">
        <v>425</v>
      </c>
      <c r="D70" s="11" t="s">
        <v>60</v>
      </c>
      <c r="E70" s="12" t="s">
        <v>9</v>
      </c>
      <c r="F70" s="13">
        <v>43223</v>
      </c>
      <c r="G70" s="14" t="s">
        <v>193</v>
      </c>
      <c r="H70" s="15">
        <v>56000</v>
      </c>
      <c r="I70" s="17">
        <v>180000</v>
      </c>
      <c r="J70" s="131" t="s">
        <v>254</v>
      </c>
      <c r="K70" s="25" t="s">
        <v>255</v>
      </c>
    </row>
    <row r="71" spans="1:11" s="6" customFormat="1" x14ac:dyDescent="0.2">
      <c r="A71" s="199" t="s">
        <v>256</v>
      </c>
      <c r="B71" s="202" t="s">
        <v>8</v>
      </c>
      <c r="C71" s="205" t="s">
        <v>425</v>
      </c>
      <c r="D71" s="208" t="s">
        <v>257</v>
      </c>
      <c r="E71" s="211" t="s">
        <v>112</v>
      </c>
      <c r="F71" s="214">
        <v>43241</v>
      </c>
      <c r="G71" s="217" t="s">
        <v>193</v>
      </c>
      <c r="H71" s="189">
        <v>46726</v>
      </c>
      <c r="I71" s="192" t="s">
        <v>54</v>
      </c>
      <c r="J71" s="195" t="s">
        <v>240</v>
      </c>
      <c r="K71" s="25" t="s">
        <v>259</v>
      </c>
    </row>
    <row r="72" spans="1:11" s="6" customFormat="1" x14ac:dyDescent="0.2">
      <c r="A72" s="200"/>
      <c r="B72" s="203"/>
      <c r="C72" s="206"/>
      <c r="D72" s="209"/>
      <c r="E72" s="212"/>
      <c r="F72" s="215"/>
      <c r="G72" s="218"/>
      <c r="H72" s="190"/>
      <c r="I72" s="193"/>
      <c r="J72" s="196"/>
      <c r="K72" s="25" t="s">
        <v>260</v>
      </c>
    </row>
    <row r="73" spans="1:11" s="6" customFormat="1" x14ac:dyDescent="0.2">
      <c r="A73" s="201"/>
      <c r="B73" s="204"/>
      <c r="C73" s="207"/>
      <c r="D73" s="210"/>
      <c r="E73" s="213"/>
      <c r="F73" s="216"/>
      <c r="G73" s="219"/>
      <c r="H73" s="191"/>
      <c r="I73" s="194"/>
      <c r="J73" s="197"/>
      <c r="K73" s="25" t="s">
        <v>261</v>
      </c>
    </row>
    <row r="74" spans="1:11" s="6" customFormat="1" x14ac:dyDescent="0.2">
      <c r="A74" s="45" t="s">
        <v>262</v>
      </c>
      <c r="B74" s="48" t="s">
        <v>8</v>
      </c>
      <c r="C74" s="49" t="s">
        <v>263</v>
      </c>
      <c r="D74" s="53" t="s">
        <v>264</v>
      </c>
      <c r="E74" s="46" t="s">
        <v>9</v>
      </c>
      <c r="F74" s="50">
        <v>43248</v>
      </c>
      <c r="G74" s="51" t="s">
        <v>193</v>
      </c>
      <c r="H74" s="52">
        <v>25000</v>
      </c>
      <c r="I74" s="47" t="s">
        <v>54</v>
      </c>
      <c r="J74" s="121" t="s">
        <v>265</v>
      </c>
      <c r="K74" s="25" t="s">
        <v>266</v>
      </c>
    </row>
    <row r="75" spans="1:11" s="6" customFormat="1" ht="12.75" customHeight="1" x14ac:dyDescent="0.2">
      <c r="A75" s="69" t="s">
        <v>267</v>
      </c>
      <c r="B75" s="70" t="s">
        <v>8</v>
      </c>
      <c r="C75" s="71" t="s">
        <v>263</v>
      </c>
      <c r="D75" s="72" t="s">
        <v>306</v>
      </c>
      <c r="E75" s="73" t="s">
        <v>9</v>
      </c>
      <c r="F75" s="74">
        <v>43248</v>
      </c>
      <c r="G75" s="75" t="s">
        <v>193</v>
      </c>
      <c r="H75" s="67">
        <v>400000</v>
      </c>
      <c r="I75" s="68">
        <v>1680000</v>
      </c>
      <c r="J75" s="121" t="s">
        <v>268</v>
      </c>
      <c r="K75" s="25" t="s">
        <v>269</v>
      </c>
    </row>
    <row r="76" spans="1:11" s="6" customFormat="1" x14ac:dyDescent="0.2">
      <c r="A76" s="69" t="s">
        <v>270</v>
      </c>
      <c r="B76" s="70" t="s">
        <v>8</v>
      </c>
      <c r="C76" s="71" t="s">
        <v>263</v>
      </c>
      <c r="D76" s="72" t="s">
        <v>308</v>
      </c>
      <c r="E76" s="73" t="s">
        <v>9</v>
      </c>
      <c r="F76" s="74">
        <v>43249</v>
      </c>
      <c r="G76" s="75" t="s">
        <v>193</v>
      </c>
      <c r="H76" s="67">
        <v>400000</v>
      </c>
      <c r="I76" s="68">
        <v>64000</v>
      </c>
      <c r="J76" s="121" t="s">
        <v>268</v>
      </c>
      <c r="K76" s="25" t="s">
        <v>305</v>
      </c>
    </row>
    <row r="77" spans="1:11" s="6" customFormat="1" x14ac:dyDescent="0.2">
      <c r="A77" s="69" t="s">
        <v>278</v>
      </c>
      <c r="B77" s="70" t="s">
        <v>8</v>
      </c>
      <c r="C77" s="71" t="s">
        <v>263</v>
      </c>
      <c r="D77" s="72" t="s">
        <v>307</v>
      </c>
      <c r="E77" s="73" t="s">
        <v>9</v>
      </c>
      <c r="F77" s="74">
        <v>43250</v>
      </c>
      <c r="G77" s="75" t="s">
        <v>193</v>
      </c>
      <c r="H77" s="67">
        <v>400000</v>
      </c>
      <c r="I77" s="68">
        <v>64000</v>
      </c>
      <c r="J77" s="121" t="s">
        <v>268</v>
      </c>
      <c r="K77" s="25" t="s">
        <v>304</v>
      </c>
    </row>
    <row r="78" spans="1:11" s="6" customFormat="1" x14ac:dyDescent="0.2">
      <c r="A78" s="69" t="s">
        <v>279</v>
      </c>
      <c r="B78" s="48" t="s">
        <v>8</v>
      </c>
      <c r="C78" s="49" t="s">
        <v>263</v>
      </c>
      <c r="D78" s="53" t="s">
        <v>274</v>
      </c>
      <c r="E78" s="46" t="s">
        <v>9</v>
      </c>
      <c r="F78" s="74">
        <v>43251</v>
      </c>
      <c r="G78" s="51" t="s">
        <v>193</v>
      </c>
      <c r="H78" s="52">
        <v>500</v>
      </c>
      <c r="I78" s="47">
        <v>140000</v>
      </c>
      <c r="J78" s="121" t="s">
        <v>277</v>
      </c>
      <c r="K78" s="25" t="s">
        <v>271</v>
      </c>
    </row>
    <row r="79" spans="1:11" s="6" customFormat="1" x14ac:dyDescent="0.2">
      <c r="A79" s="69" t="s">
        <v>282</v>
      </c>
      <c r="B79" s="48" t="s">
        <v>8</v>
      </c>
      <c r="C79" s="49" t="s">
        <v>263</v>
      </c>
      <c r="D79" s="53" t="s">
        <v>275</v>
      </c>
      <c r="E79" s="46" t="s">
        <v>9</v>
      </c>
      <c r="F79" s="50">
        <v>43248</v>
      </c>
      <c r="G79" s="51" t="s">
        <v>193</v>
      </c>
      <c r="H79" s="52">
        <v>10000</v>
      </c>
      <c r="I79" s="47">
        <v>51428</v>
      </c>
      <c r="J79" s="121" t="s">
        <v>276</v>
      </c>
      <c r="K79" s="25" t="s">
        <v>272</v>
      </c>
    </row>
    <row r="80" spans="1:11" s="6" customFormat="1" x14ac:dyDescent="0.2">
      <c r="A80" s="69" t="s">
        <v>283</v>
      </c>
      <c r="B80" s="48" t="s">
        <v>8</v>
      </c>
      <c r="C80" s="49" t="s">
        <v>263</v>
      </c>
      <c r="D80" s="53" t="s">
        <v>188</v>
      </c>
      <c r="E80" s="46" t="s">
        <v>9</v>
      </c>
      <c r="F80" s="50">
        <v>43248</v>
      </c>
      <c r="G80" s="51" t="s">
        <v>193</v>
      </c>
      <c r="H80" s="52">
        <v>30000</v>
      </c>
      <c r="I80" s="47">
        <v>180000</v>
      </c>
      <c r="J80" s="121" t="s">
        <v>276</v>
      </c>
      <c r="K80" s="25" t="s">
        <v>273</v>
      </c>
    </row>
    <row r="81" spans="1:11" s="6" customFormat="1" x14ac:dyDescent="0.2">
      <c r="A81" s="69" t="s">
        <v>284</v>
      </c>
      <c r="B81" s="61" t="s">
        <v>8</v>
      </c>
      <c r="C81" s="62" t="s">
        <v>263</v>
      </c>
      <c r="D81" s="63" t="s">
        <v>176</v>
      </c>
      <c r="E81" s="64" t="s">
        <v>9</v>
      </c>
      <c r="F81" s="65">
        <v>43248</v>
      </c>
      <c r="G81" s="66" t="s">
        <v>193</v>
      </c>
      <c r="H81" s="58" t="s">
        <v>54</v>
      </c>
      <c r="I81" s="59" t="s">
        <v>54</v>
      </c>
      <c r="J81" s="121" t="s">
        <v>281</v>
      </c>
      <c r="K81" s="25" t="s">
        <v>280</v>
      </c>
    </row>
    <row r="82" spans="1:11" s="6" customFormat="1" x14ac:dyDescent="0.2">
      <c r="A82" s="69" t="s">
        <v>285</v>
      </c>
      <c r="B82" s="61" t="s">
        <v>8</v>
      </c>
      <c r="C82" s="62" t="s">
        <v>263</v>
      </c>
      <c r="D82" s="63" t="s">
        <v>288</v>
      </c>
      <c r="E82" s="64" t="s">
        <v>9</v>
      </c>
      <c r="F82" s="65">
        <v>43249</v>
      </c>
      <c r="G82" s="66" t="s">
        <v>193</v>
      </c>
      <c r="H82" s="58" t="s">
        <v>54</v>
      </c>
      <c r="I82" s="59" t="s">
        <v>54</v>
      </c>
      <c r="J82" s="121" t="s">
        <v>276</v>
      </c>
      <c r="K82" s="25" t="s">
        <v>287</v>
      </c>
    </row>
    <row r="83" spans="1:11" s="6" customFormat="1" x14ac:dyDescent="0.2">
      <c r="A83" s="69" t="s">
        <v>286</v>
      </c>
      <c r="B83" s="61" t="s">
        <v>8</v>
      </c>
      <c r="C83" s="62" t="s">
        <v>263</v>
      </c>
      <c r="D83" s="63" t="s">
        <v>175</v>
      </c>
      <c r="E83" s="64" t="s">
        <v>9</v>
      </c>
      <c r="F83" s="65">
        <v>43249</v>
      </c>
      <c r="G83" s="66" t="s">
        <v>193</v>
      </c>
      <c r="H83" s="58" t="s">
        <v>54</v>
      </c>
      <c r="I83" s="59" t="s">
        <v>54</v>
      </c>
      <c r="J83" s="121" t="s">
        <v>276</v>
      </c>
      <c r="K83" s="25" t="s">
        <v>289</v>
      </c>
    </row>
    <row r="84" spans="1:11" s="6" customFormat="1" x14ac:dyDescent="0.2">
      <c r="A84" s="69" t="s">
        <v>292</v>
      </c>
      <c r="B84" s="61" t="s">
        <v>8</v>
      </c>
      <c r="C84" s="62" t="s">
        <v>263</v>
      </c>
      <c r="D84" s="63" t="s">
        <v>291</v>
      </c>
      <c r="E84" s="64" t="s">
        <v>9</v>
      </c>
      <c r="F84" s="65">
        <v>43249</v>
      </c>
      <c r="G84" s="66" t="s">
        <v>193</v>
      </c>
      <c r="H84" s="58" t="s">
        <v>54</v>
      </c>
      <c r="I84" s="59" t="s">
        <v>54</v>
      </c>
      <c r="J84" s="121" t="s">
        <v>276</v>
      </c>
      <c r="K84" s="25" t="s">
        <v>290</v>
      </c>
    </row>
    <row r="85" spans="1:11" s="6" customFormat="1" x14ac:dyDescent="0.2">
      <c r="A85" s="69" t="s">
        <v>300</v>
      </c>
      <c r="B85" s="61" t="s">
        <v>8</v>
      </c>
      <c r="C85" s="62" t="s">
        <v>263</v>
      </c>
      <c r="D85" s="63" t="s">
        <v>293</v>
      </c>
      <c r="E85" s="64" t="s">
        <v>9</v>
      </c>
      <c r="F85" s="65">
        <v>43249</v>
      </c>
      <c r="G85" s="66" t="s">
        <v>193</v>
      </c>
      <c r="H85" s="58">
        <v>30000</v>
      </c>
      <c r="I85" s="59">
        <v>90000</v>
      </c>
      <c r="J85" s="121" t="s">
        <v>281</v>
      </c>
      <c r="K85" s="25" t="s">
        <v>294</v>
      </c>
    </row>
    <row r="86" spans="1:11" s="6" customFormat="1" x14ac:dyDescent="0.2">
      <c r="A86" s="69" t="s">
        <v>301</v>
      </c>
      <c r="B86" s="61" t="s">
        <v>8</v>
      </c>
      <c r="C86" s="62" t="s">
        <v>263</v>
      </c>
      <c r="D86" s="63" t="s">
        <v>297</v>
      </c>
      <c r="E86" s="64" t="s">
        <v>9</v>
      </c>
      <c r="F86" s="65">
        <v>43249</v>
      </c>
      <c r="G86" s="66" t="s">
        <v>193</v>
      </c>
      <c r="H86" s="58">
        <v>25000</v>
      </c>
      <c r="I86" s="59">
        <v>100000</v>
      </c>
      <c r="J86" s="121" t="s">
        <v>295</v>
      </c>
      <c r="K86" s="25" t="s">
        <v>296</v>
      </c>
    </row>
    <row r="87" spans="1:11" s="6" customFormat="1" x14ac:dyDescent="0.2">
      <c r="A87" s="60" t="s">
        <v>309</v>
      </c>
      <c r="B87" s="61" t="s">
        <v>8</v>
      </c>
      <c r="C87" s="62" t="s">
        <v>263</v>
      </c>
      <c r="D87" s="63" t="s">
        <v>299</v>
      </c>
      <c r="E87" s="64" t="s">
        <v>112</v>
      </c>
      <c r="F87" s="65">
        <v>43244</v>
      </c>
      <c r="G87" s="66" t="s">
        <v>193</v>
      </c>
      <c r="H87" s="58">
        <v>180000</v>
      </c>
      <c r="I87" s="59">
        <v>100000</v>
      </c>
      <c r="J87" s="121" t="s">
        <v>463</v>
      </c>
      <c r="K87" s="25" t="s">
        <v>298</v>
      </c>
    </row>
    <row r="88" spans="1:11" s="6" customFormat="1" x14ac:dyDescent="0.2">
      <c r="A88" s="60" t="s">
        <v>310</v>
      </c>
      <c r="B88" s="61" t="s">
        <v>8</v>
      </c>
      <c r="C88" s="62" t="s">
        <v>263</v>
      </c>
      <c r="D88" s="63" t="s">
        <v>302</v>
      </c>
      <c r="E88" s="64" t="s">
        <v>112</v>
      </c>
      <c r="F88" s="65">
        <v>43249</v>
      </c>
      <c r="G88" s="66" t="s">
        <v>193</v>
      </c>
      <c r="H88" s="58">
        <v>450000</v>
      </c>
      <c r="I88" s="59">
        <v>470000</v>
      </c>
      <c r="J88" s="121" t="s">
        <v>276</v>
      </c>
      <c r="K88" s="25" t="s">
        <v>303</v>
      </c>
    </row>
    <row r="89" spans="1:11" s="6" customFormat="1" x14ac:dyDescent="0.2">
      <c r="A89" s="78" t="s">
        <v>311</v>
      </c>
      <c r="B89" s="77" t="s">
        <v>8</v>
      </c>
      <c r="C89" s="81" t="s">
        <v>263</v>
      </c>
      <c r="D89" s="82" t="s">
        <v>312</v>
      </c>
      <c r="E89" s="76" t="s">
        <v>9</v>
      </c>
      <c r="F89" s="83">
        <v>43251</v>
      </c>
      <c r="G89" s="84" t="s">
        <v>193</v>
      </c>
      <c r="H89" s="79">
        <v>5000</v>
      </c>
      <c r="I89" s="80">
        <v>20000</v>
      </c>
      <c r="J89" s="121" t="s">
        <v>276</v>
      </c>
      <c r="K89" s="25" t="s">
        <v>313</v>
      </c>
    </row>
    <row r="90" spans="1:11" s="6" customFormat="1" x14ac:dyDescent="0.2">
      <c r="A90" s="78" t="s">
        <v>314</v>
      </c>
      <c r="B90" s="77" t="s">
        <v>8</v>
      </c>
      <c r="C90" s="81" t="s">
        <v>263</v>
      </c>
      <c r="D90" s="82" t="s">
        <v>315</v>
      </c>
      <c r="E90" s="76" t="s">
        <v>9</v>
      </c>
      <c r="F90" s="83">
        <v>43249</v>
      </c>
      <c r="G90" s="84" t="s">
        <v>193</v>
      </c>
      <c r="H90" s="79">
        <v>15000</v>
      </c>
      <c r="I90" s="80">
        <v>90000</v>
      </c>
      <c r="J90" s="121" t="s">
        <v>474</v>
      </c>
      <c r="K90" s="25" t="s">
        <v>316</v>
      </c>
    </row>
    <row r="91" spans="1:11" s="6" customFormat="1" x14ac:dyDescent="0.2">
      <c r="A91" s="78" t="s">
        <v>317</v>
      </c>
      <c r="B91" s="77" t="s">
        <v>8</v>
      </c>
      <c r="C91" s="81" t="s">
        <v>263</v>
      </c>
      <c r="D91" s="82" t="s">
        <v>318</v>
      </c>
      <c r="E91" s="76" t="s">
        <v>9</v>
      </c>
      <c r="F91" s="83">
        <v>43250</v>
      </c>
      <c r="G91" s="84" t="s">
        <v>193</v>
      </c>
      <c r="H91" s="79" t="s">
        <v>54</v>
      </c>
      <c r="I91" s="80" t="s">
        <v>54</v>
      </c>
      <c r="J91" s="121" t="s">
        <v>281</v>
      </c>
      <c r="K91" s="25" t="s">
        <v>319</v>
      </c>
    </row>
    <row r="92" spans="1:11" s="6" customFormat="1" x14ac:dyDescent="0.2">
      <c r="A92" s="78" t="s">
        <v>320</v>
      </c>
      <c r="B92" s="77" t="s">
        <v>8</v>
      </c>
      <c r="C92" s="81" t="s">
        <v>263</v>
      </c>
      <c r="D92" s="82" t="s">
        <v>321</v>
      </c>
      <c r="E92" s="76" t="s">
        <v>9</v>
      </c>
      <c r="F92" s="83">
        <v>43249</v>
      </c>
      <c r="G92" s="84" t="s">
        <v>193</v>
      </c>
      <c r="H92" s="79">
        <v>6100</v>
      </c>
      <c r="I92" s="80">
        <v>20000</v>
      </c>
      <c r="J92" s="121" t="s">
        <v>322</v>
      </c>
      <c r="K92" s="25" t="s">
        <v>323</v>
      </c>
    </row>
    <row r="93" spans="1:11" s="6" customFormat="1" x14ac:dyDescent="0.2">
      <c r="A93" s="78" t="s">
        <v>324</v>
      </c>
      <c r="B93" s="77" t="s">
        <v>8</v>
      </c>
      <c r="C93" s="81" t="s">
        <v>263</v>
      </c>
      <c r="D93" s="82" t="s">
        <v>325</v>
      </c>
      <c r="E93" s="76" t="s">
        <v>9</v>
      </c>
      <c r="F93" s="83">
        <v>43248</v>
      </c>
      <c r="G93" s="84" t="s">
        <v>193</v>
      </c>
      <c r="H93" s="79" t="s">
        <v>54</v>
      </c>
      <c r="I93" s="80" t="s">
        <v>54</v>
      </c>
      <c r="J93" s="121" t="s">
        <v>276</v>
      </c>
      <c r="K93" s="25" t="s">
        <v>326</v>
      </c>
    </row>
    <row r="94" spans="1:11" s="6" customFormat="1" x14ac:dyDescent="0.2">
      <c r="A94" s="78" t="s">
        <v>327</v>
      </c>
      <c r="B94" s="77" t="s">
        <v>8</v>
      </c>
      <c r="C94" s="81" t="s">
        <v>263</v>
      </c>
      <c r="D94" s="82" t="s">
        <v>328</v>
      </c>
      <c r="E94" s="76" t="s">
        <v>9</v>
      </c>
      <c r="F94" s="83">
        <v>43249</v>
      </c>
      <c r="G94" s="84" t="s">
        <v>193</v>
      </c>
      <c r="H94" s="79" t="s">
        <v>54</v>
      </c>
      <c r="I94" s="80" t="s">
        <v>54</v>
      </c>
      <c r="J94" s="121" t="s">
        <v>329</v>
      </c>
      <c r="K94" s="25" t="s">
        <v>330</v>
      </c>
    </row>
    <row r="95" spans="1:11" s="6" customFormat="1" x14ac:dyDescent="0.2">
      <c r="A95" s="78" t="s">
        <v>331</v>
      </c>
      <c r="B95" s="77" t="s">
        <v>8</v>
      </c>
      <c r="C95" s="81" t="s">
        <v>263</v>
      </c>
      <c r="D95" s="82" t="s">
        <v>332</v>
      </c>
      <c r="E95" s="76" t="s">
        <v>9</v>
      </c>
      <c r="F95" s="83">
        <v>43248</v>
      </c>
      <c r="G95" s="84" t="s">
        <v>193</v>
      </c>
      <c r="H95" s="79">
        <v>5000</v>
      </c>
      <c r="I95" s="80">
        <v>49000</v>
      </c>
      <c r="J95" s="121" t="s">
        <v>276</v>
      </c>
      <c r="K95" s="25" t="s">
        <v>333</v>
      </c>
    </row>
    <row r="96" spans="1:11" s="6" customFormat="1" x14ac:dyDescent="0.2">
      <c r="A96" s="78" t="s">
        <v>334</v>
      </c>
      <c r="B96" s="77" t="s">
        <v>8</v>
      </c>
      <c r="C96" s="81" t="s">
        <v>263</v>
      </c>
      <c r="D96" s="82" t="s">
        <v>219</v>
      </c>
      <c r="E96" s="76" t="s">
        <v>9</v>
      </c>
      <c r="F96" s="83">
        <v>43249</v>
      </c>
      <c r="G96" s="84" t="s">
        <v>193</v>
      </c>
      <c r="H96" s="79">
        <v>15000</v>
      </c>
      <c r="I96" s="80">
        <v>90000</v>
      </c>
      <c r="J96" s="121" t="s">
        <v>281</v>
      </c>
      <c r="K96" s="25" t="s">
        <v>335</v>
      </c>
    </row>
    <row r="97" spans="1:11" s="6" customFormat="1" x14ac:dyDescent="0.2">
      <c r="A97" s="87" t="s">
        <v>336</v>
      </c>
      <c r="B97" s="88" t="s">
        <v>8</v>
      </c>
      <c r="C97" s="89" t="s">
        <v>263</v>
      </c>
      <c r="D97" s="90" t="s">
        <v>337</v>
      </c>
      <c r="E97" s="91" t="s">
        <v>9</v>
      </c>
      <c r="F97" s="92">
        <v>43252</v>
      </c>
      <c r="G97" s="93" t="s">
        <v>338</v>
      </c>
      <c r="H97" s="85">
        <v>148212</v>
      </c>
      <c r="I97" s="86">
        <v>20000</v>
      </c>
      <c r="J97" s="121" t="s">
        <v>276</v>
      </c>
      <c r="K97" s="25" t="s">
        <v>339</v>
      </c>
    </row>
    <row r="98" spans="1:11" s="6" customFormat="1" x14ac:dyDescent="0.2">
      <c r="A98" s="87" t="s">
        <v>340</v>
      </c>
      <c r="B98" s="88" t="s">
        <v>8</v>
      </c>
      <c r="C98" s="89" t="s">
        <v>263</v>
      </c>
      <c r="D98" s="90" t="s">
        <v>341</v>
      </c>
      <c r="E98" s="91" t="s">
        <v>9</v>
      </c>
      <c r="F98" s="92">
        <v>43252</v>
      </c>
      <c r="G98" s="93" t="s">
        <v>338</v>
      </c>
      <c r="H98" s="85">
        <v>2339</v>
      </c>
      <c r="I98" s="86">
        <v>9356</v>
      </c>
      <c r="J98" s="121" t="s">
        <v>281</v>
      </c>
      <c r="K98" s="25" t="s">
        <v>342</v>
      </c>
    </row>
    <row r="99" spans="1:11" s="6" customFormat="1" x14ac:dyDescent="0.2">
      <c r="A99" s="87" t="s">
        <v>343</v>
      </c>
      <c r="B99" s="88" t="s">
        <v>8</v>
      </c>
      <c r="C99" s="89" t="s">
        <v>263</v>
      </c>
      <c r="D99" s="99" t="s">
        <v>348</v>
      </c>
      <c r="E99" s="91" t="s">
        <v>9</v>
      </c>
      <c r="F99" s="92">
        <v>43248</v>
      </c>
      <c r="G99" s="93" t="s">
        <v>193</v>
      </c>
      <c r="H99" s="94">
        <v>307500</v>
      </c>
      <c r="I99" s="95">
        <v>1025000</v>
      </c>
      <c r="J99" s="121" t="s">
        <v>281</v>
      </c>
      <c r="K99" s="25" t="s">
        <v>344</v>
      </c>
    </row>
    <row r="100" spans="1:11" s="6" customFormat="1" x14ac:dyDescent="0.2">
      <c r="A100" s="96" t="s">
        <v>345</v>
      </c>
      <c r="B100" s="97" t="s">
        <v>8</v>
      </c>
      <c r="C100" s="98" t="s">
        <v>263</v>
      </c>
      <c r="D100" s="99" t="s">
        <v>346</v>
      </c>
      <c r="E100" s="100" t="s">
        <v>9</v>
      </c>
      <c r="F100" s="101">
        <v>43251</v>
      </c>
      <c r="G100" s="102" t="s">
        <v>193</v>
      </c>
      <c r="H100" s="94">
        <v>35000</v>
      </c>
      <c r="I100" s="95">
        <v>150000</v>
      </c>
      <c r="J100" s="121" t="s">
        <v>329</v>
      </c>
      <c r="K100" s="25" t="s">
        <v>347</v>
      </c>
    </row>
    <row r="101" spans="1:11" s="6" customFormat="1" x14ac:dyDescent="0.2">
      <c r="A101" s="96" t="s">
        <v>349</v>
      </c>
      <c r="B101" s="97" t="s">
        <v>8</v>
      </c>
      <c r="C101" s="98" t="s">
        <v>263</v>
      </c>
      <c r="D101" s="99" t="s">
        <v>350</v>
      </c>
      <c r="E101" s="100" t="s">
        <v>9</v>
      </c>
      <c r="F101" s="101">
        <v>43251</v>
      </c>
      <c r="G101" s="102" t="s">
        <v>193</v>
      </c>
      <c r="H101" s="94" t="s">
        <v>54</v>
      </c>
      <c r="I101" s="95" t="s">
        <v>54</v>
      </c>
      <c r="J101" s="121" t="s">
        <v>351</v>
      </c>
      <c r="K101" s="25" t="s">
        <v>352</v>
      </c>
    </row>
    <row r="102" spans="1:11" s="6" customFormat="1" x14ac:dyDescent="0.2">
      <c r="A102" s="96" t="s">
        <v>353</v>
      </c>
      <c r="B102" s="97" t="s">
        <v>8</v>
      </c>
      <c r="C102" s="98" t="s">
        <v>263</v>
      </c>
      <c r="D102" s="99" t="s">
        <v>354</v>
      </c>
      <c r="E102" s="100" t="s">
        <v>9</v>
      </c>
      <c r="F102" s="101">
        <v>43251</v>
      </c>
      <c r="G102" s="102" t="s">
        <v>193</v>
      </c>
      <c r="H102" s="94" t="s">
        <v>54</v>
      </c>
      <c r="I102" s="95" t="s">
        <v>54</v>
      </c>
      <c r="J102" s="121" t="s">
        <v>329</v>
      </c>
      <c r="K102" s="25" t="s">
        <v>355</v>
      </c>
    </row>
    <row r="103" spans="1:11" s="6" customFormat="1" x14ac:dyDescent="0.2">
      <c r="A103" s="96" t="s">
        <v>356</v>
      </c>
      <c r="B103" s="97" t="s">
        <v>8</v>
      </c>
      <c r="C103" s="98" t="s">
        <v>263</v>
      </c>
      <c r="D103" s="99" t="s">
        <v>357</v>
      </c>
      <c r="E103" s="100" t="s">
        <v>9</v>
      </c>
      <c r="F103" s="101">
        <v>43252</v>
      </c>
      <c r="G103" s="102" t="s">
        <v>338</v>
      </c>
      <c r="H103" s="94" t="s">
        <v>54</v>
      </c>
      <c r="I103" s="95" t="s">
        <v>54</v>
      </c>
      <c r="J103" s="121" t="s">
        <v>329</v>
      </c>
      <c r="K103" s="25" t="s">
        <v>358</v>
      </c>
    </row>
    <row r="104" spans="1:11" s="6" customFormat="1" x14ac:dyDescent="0.2">
      <c r="A104" s="96" t="s">
        <v>359</v>
      </c>
      <c r="B104" s="97" t="s">
        <v>8</v>
      </c>
      <c r="C104" s="98" t="s">
        <v>263</v>
      </c>
      <c r="D104" s="99" t="s">
        <v>360</v>
      </c>
      <c r="E104" s="100" t="s">
        <v>9</v>
      </c>
      <c r="F104" s="101">
        <v>43252</v>
      </c>
      <c r="G104" s="102" t="s">
        <v>338</v>
      </c>
      <c r="H104" s="94">
        <v>6100</v>
      </c>
      <c r="I104" s="95">
        <v>20000</v>
      </c>
      <c r="J104" s="121" t="s">
        <v>322</v>
      </c>
      <c r="K104" s="25" t="s">
        <v>361</v>
      </c>
    </row>
    <row r="105" spans="1:11" s="6" customFormat="1" x14ac:dyDescent="0.2">
      <c r="A105" s="96" t="s">
        <v>362</v>
      </c>
      <c r="B105" s="97" t="s">
        <v>8</v>
      </c>
      <c r="C105" s="98" t="s">
        <v>263</v>
      </c>
      <c r="D105" s="99" t="s">
        <v>363</v>
      </c>
      <c r="E105" s="100" t="s">
        <v>9</v>
      </c>
      <c r="F105" s="101">
        <v>43252</v>
      </c>
      <c r="G105" s="102" t="s">
        <v>338</v>
      </c>
      <c r="H105" s="94">
        <v>40000</v>
      </c>
      <c r="I105" s="95">
        <v>120000</v>
      </c>
      <c r="J105" s="121" t="s">
        <v>281</v>
      </c>
      <c r="K105" s="25" t="s">
        <v>364</v>
      </c>
    </row>
    <row r="106" spans="1:11" s="6" customFormat="1" x14ac:dyDescent="0.2">
      <c r="A106" s="199" t="s">
        <v>365</v>
      </c>
      <c r="B106" s="202" t="s">
        <v>8</v>
      </c>
      <c r="C106" s="205" t="s">
        <v>263</v>
      </c>
      <c r="D106" s="208" t="s">
        <v>257</v>
      </c>
      <c r="E106" s="211" t="s">
        <v>112</v>
      </c>
      <c r="F106" s="214">
        <v>43249</v>
      </c>
      <c r="G106" s="217" t="s">
        <v>193</v>
      </c>
      <c r="H106" s="189">
        <v>46726</v>
      </c>
      <c r="I106" s="192">
        <v>250000</v>
      </c>
      <c r="J106" s="220" t="s">
        <v>281</v>
      </c>
      <c r="K106" s="25" t="s">
        <v>378</v>
      </c>
    </row>
    <row r="107" spans="1:11" s="6" customFormat="1" x14ac:dyDescent="0.2">
      <c r="A107" s="200"/>
      <c r="B107" s="203"/>
      <c r="C107" s="206"/>
      <c r="D107" s="209"/>
      <c r="E107" s="212"/>
      <c r="F107" s="215"/>
      <c r="G107" s="218"/>
      <c r="H107" s="190"/>
      <c r="I107" s="193"/>
      <c r="J107" s="221"/>
      <c r="K107" s="25" t="s">
        <v>379</v>
      </c>
    </row>
    <row r="108" spans="1:11" s="6" customFormat="1" x14ac:dyDescent="0.2">
      <c r="A108" s="201"/>
      <c r="B108" s="204"/>
      <c r="C108" s="207"/>
      <c r="D108" s="210"/>
      <c r="E108" s="213"/>
      <c r="F108" s="216"/>
      <c r="G108" s="219"/>
      <c r="H108" s="191"/>
      <c r="I108" s="194"/>
      <c r="J108" s="222"/>
      <c r="K108" s="25" t="s">
        <v>380</v>
      </c>
    </row>
    <row r="109" spans="1:11" s="6" customFormat="1" x14ac:dyDescent="0.2">
      <c r="A109" s="105" t="s">
        <v>366</v>
      </c>
      <c r="B109" s="106" t="s">
        <v>8</v>
      </c>
      <c r="C109" s="107" t="s">
        <v>263</v>
      </c>
      <c r="D109" s="108" t="s">
        <v>207</v>
      </c>
      <c r="E109" s="109" t="s">
        <v>9</v>
      </c>
      <c r="F109" s="110">
        <v>43252</v>
      </c>
      <c r="G109" s="111" t="s">
        <v>338</v>
      </c>
      <c r="H109" s="103">
        <v>240000</v>
      </c>
      <c r="I109" s="104">
        <v>25800</v>
      </c>
      <c r="J109" s="121" t="s">
        <v>369</v>
      </c>
      <c r="K109" s="25" t="s">
        <v>368</v>
      </c>
    </row>
    <row r="110" spans="1:11" s="6" customFormat="1" ht="15.75" x14ac:dyDescent="0.2">
      <c r="A110" s="105" t="s">
        <v>367</v>
      </c>
      <c r="B110" s="106" t="s">
        <v>8</v>
      </c>
      <c r="C110" s="107" t="s">
        <v>263</v>
      </c>
      <c r="D110" s="108" t="s">
        <v>370</v>
      </c>
      <c r="E110" s="109" t="s">
        <v>112</v>
      </c>
      <c r="F110" s="110">
        <v>43252</v>
      </c>
      <c r="G110" s="111" t="s">
        <v>338</v>
      </c>
      <c r="H110" s="103">
        <v>350000</v>
      </c>
      <c r="I110" s="103">
        <v>600000</v>
      </c>
      <c r="J110" s="121" t="s">
        <v>424</v>
      </c>
      <c r="K110" s="25" t="s">
        <v>241</v>
      </c>
    </row>
    <row r="111" spans="1:11" s="6" customFormat="1" x14ac:dyDescent="0.2">
      <c r="A111" s="105" t="s">
        <v>372</v>
      </c>
      <c r="B111" s="106" t="s">
        <v>8</v>
      </c>
      <c r="C111" s="107" t="s">
        <v>263</v>
      </c>
      <c r="D111" s="108" t="s">
        <v>373</v>
      </c>
      <c r="E111" s="109" t="s">
        <v>9</v>
      </c>
      <c r="F111" s="110">
        <v>43252</v>
      </c>
      <c r="G111" s="111" t="s">
        <v>338</v>
      </c>
      <c r="H111" s="103" t="s">
        <v>54</v>
      </c>
      <c r="I111" s="103" t="s">
        <v>54</v>
      </c>
      <c r="J111" s="121" t="s">
        <v>371</v>
      </c>
      <c r="K111" s="25" t="s">
        <v>374</v>
      </c>
    </row>
    <row r="112" spans="1:11" s="6" customFormat="1" x14ac:dyDescent="0.2">
      <c r="A112" s="105" t="s">
        <v>375</v>
      </c>
      <c r="B112" s="106" t="s">
        <v>8</v>
      </c>
      <c r="C112" s="107" t="s">
        <v>263</v>
      </c>
      <c r="D112" s="108" t="s">
        <v>376</v>
      </c>
      <c r="E112" s="109" t="s">
        <v>9</v>
      </c>
      <c r="F112" s="110">
        <v>43249</v>
      </c>
      <c r="G112" s="111" t="s">
        <v>193</v>
      </c>
      <c r="H112" s="103" t="s">
        <v>54</v>
      </c>
      <c r="I112" s="103" t="s">
        <v>54</v>
      </c>
      <c r="J112" s="121" t="s">
        <v>371</v>
      </c>
      <c r="K112" s="25" t="s">
        <v>377</v>
      </c>
    </row>
    <row r="113" spans="1:11" s="6" customFormat="1" x14ac:dyDescent="0.2">
      <c r="A113" s="105" t="s">
        <v>383</v>
      </c>
      <c r="B113" s="106" t="s">
        <v>8</v>
      </c>
      <c r="C113" s="107" t="s">
        <v>263</v>
      </c>
      <c r="D113" s="108" t="s">
        <v>382</v>
      </c>
      <c r="E113" s="109" t="s">
        <v>9</v>
      </c>
      <c r="F113" s="110">
        <v>43252</v>
      </c>
      <c r="G113" s="111" t="s">
        <v>338</v>
      </c>
      <c r="H113" s="103" t="s">
        <v>54</v>
      </c>
      <c r="I113" s="103" t="s">
        <v>54</v>
      </c>
      <c r="J113" s="121" t="s">
        <v>381</v>
      </c>
      <c r="K113" s="25" t="s">
        <v>384</v>
      </c>
    </row>
    <row r="114" spans="1:11" s="6" customFormat="1" x14ac:dyDescent="0.2">
      <c r="A114" s="114" t="s">
        <v>385</v>
      </c>
      <c r="B114" s="115" t="s">
        <v>8</v>
      </c>
      <c r="C114" s="116" t="s">
        <v>263</v>
      </c>
      <c r="D114" s="117" t="s">
        <v>386</v>
      </c>
      <c r="E114" s="118" t="s">
        <v>117</v>
      </c>
      <c r="F114" s="119">
        <v>43256</v>
      </c>
      <c r="G114" s="120" t="s">
        <v>338</v>
      </c>
      <c r="H114" s="112">
        <v>115000</v>
      </c>
      <c r="I114" s="112">
        <v>1342000</v>
      </c>
      <c r="J114" s="121" t="s">
        <v>387</v>
      </c>
      <c r="K114" s="25"/>
    </row>
    <row r="115" spans="1:11" s="6" customFormat="1" x14ac:dyDescent="0.2">
      <c r="A115" s="114" t="s">
        <v>388</v>
      </c>
      <c r="B115" s="115" t="s">
        <v>8</v>
      </c>
      <c r="C115" s="116" t="s">
        <v>263</v>
      </c>
      <c r="D115" s="117" t="s">
        <v>389</v>
      </c>
      <c r="E115" s="118" t="s">
        <v>112</v>
      </c>
      <c r="F115" s="119">
        <v>43256</v>
      </c>
      <c r="G115" s="120" t="s">
        <v>338</v>
      </c>
      <c r="H115" s="112">
        <v>250000</v>
      </c>
      <c r="I115" s="112">
        <v>300000</v>
      </c>
      <c r="J115" s="121" t="s">
        <v>461</v>
      </c>
      <c r="K115" s="25"/>
    </row>
    <row r="116" spans="1:11" s="6" customFormat="1" x14ac:dyDescent="0.2">
      <c r="A116" s="114" t="s">
        <v>391</v>
      </c>
      <c r="B116" s="115" t="s">
        <v>8</v>
      </c>
      <c r="C116" s="116" t="s">
        <v>263</v>
      </c>
      <c r="D116" s="117" t="s">
        <v>390</v>
      </c>
      <c r="E116" s="118" t="s">
        <v>9</v>
      </c>
      <c r="F116" s="119">
        <v>43248</v>
      </c>
      <c r="G116" s="120" t="s">
        <v>193</v>
      </c>
      <c r="H116" s="112" t="s">
        <v>54</v>
      </c>
      <c r="I116" s="112" t="s">
        <v>54</v>
      </c>
      <c r="J116" s="121" t="s">
        <v>276</v>
      </c>
      <c r="K116" s="25" t="s">
        <v>393</v>
      </c>
    </row>
    <row r="117" spans="1:11" s="6" customFormat="1" x14ac:dyDescent="0.2">
      <c r="A117" s="114" t="s">
        <v>392</v>
      </c>
      <c r="B117" s="115" t="s">
        <v>8</v>
      </c>
      <c r="C117" s="116" t="s">
        <v>263</v>
      </c>
      <c r="D117" s="117" t="s">
        <v>395</v>
      </c>
      <c r="E117" s="118" t="s">
        <v>9</v>
      </c>
      <c r="F117" s="119">
        <v>43252</v>
      </c>
      <c r="G117" s="120" t="s">
        <v>338</v>
      </c>
      <c r="H117" s="112" t="s">
        <v>54</v>
      </c>
      <c r="I117" s="112" t="s">
        <v>54</v>
      </c>
      <c r="J117" s="121" t="s">
        <v>394</v>
      </c>
      <c r="K117" s="25" t="s">
        <v>396</v>
      </c>
    </row>
    <row r="118" spans="1:11" s="6" customFormat="1" x14ac:dyDescent="0.2">
      <c r="A118" s="114" t="s">
        <v>399</v>
      </c>
      <c r="B118" s="115" t="s">
        <v>8</v>
      </c>
      <c r="C118" s="116" t="s">
        <v>263</v>
      </c>
      <c r="D118" s="117" t="s">
        <v>400</v>
      </c>
      <c r="E118" s="118" t="s">
        <v>9</v>
      </c>
      <c r="F118" s="119">
        <v>43252</v>
      </c>
      <c r="G118" s="120" t="s">
        <v>338</v>
      </c>
      <c r="H118" s="112" t="s">
        <v>54</v>
      </c>
      <c r="I118" s="112" t="s">
        <v>54</v>
      </c>
      <c r="J118" s="121" t="s">
        <v>397</v>
      </c>
      <c r="K118" s="25" t="s">
        <v>398</v>
      </c>
    </row>
    <row r="119" spans="1:11" s="6" customFormat="1" x14ac:dyDescent="0.2">
      <c r="A119" s="114" t="s">
        <v>403</v>
      </c>
      <c r="B119" s="115" t="s">
        <v>8</v>
      </c>
      <c r="C119" s="116" t="s">
        <v>263</v>
      </c>
      <c r="D119" s="117" t="s">
        <v>402</v>
      </c>
      <c r="E119" s="118" t="s">
        <v>9</v>
      </c>
      <c r="F119" s="119">
        <v>43248</v>
      </c>
      <c r="G119" s="120" t="s">
        <v>193</v>
      </c>
      <c r="H119" s="112" t="s">
        <v>54</v>
      </c>
      <c r="I119" s="112" t="s">
        <v>54</v>
      </c>
      <c r="J119" s="121" t="s">
        <v>281</v>
      </c>
      <c r="K119" s="25" t="s">
        <v>401</v>
      </c>
    </row>
    <row r="120" spans="1:11" s="6" customFormat="1" x14ac:dyDescent="0.2">
      <c r="A120" s="114" t="s">
        <v>407</v>
      </c>
      <c r="B120" s="115" t="s">
        <v>8</v>
      </c>
      <c r="C120" s="116" t="s">
        <v>263</v>
      </c>
      <c r="D120" s="117" t="s">
        <v>406</v>
      </c>
      <c r="E120" s="118" t="s">
        <v>9</v>
      </c>
      <c r="F120" s="119">
        <v>43252</v>
      </c>
      <c r="G120" s="120" t="s">
        <v>338</v>
      </c>
      <c r="H120" s="112" t="s">
        <v>54</v>
      </c>
      <c r="I120" s="112" t="s">
        <v>54</v>
      </c>
      <c r="J120" s="121" t="s">
        <v>405</v>
      </c>
      <c r="K120" s="25" t="s">
        <v>404</v>
      </c>
    </row>
    <row r="121" spans="1:11" s="6" customFormat="1" x14ac:dyDescent="0.2">
      <c r="A121" s="114" t="s">
        <v>409</v>
      </c>
      <c r="B121" s="115" t="s">
        <v>8</v>
      </c>
      <c r="C121" s="116" t="s">
        <v>263</v>
      </c>
      <c r="D121" s="117" t="s">
        <v>408</v>
      </c>
      <c r="E121" s="118" t="s">
        <v>9</v>
      </c>
      <c r="F121" s="119">
        <v>43249</v>
      </c>
      <c r="G121" s="120" t="s">
        <v>193</v>
      </c>
      <c r="H121" s="112" t="s">
        <v>54</v>
      </c>
      <c r="I121" s="112" t="s">
        <v>54</v>
      </c>
      <c r="J121" s="121" t="s">
        <v>405</v>
      </c>
      <c r="K121" s="25" t="s">
        <v>410</v>
      </c>
    </row>
    <row r="122" spans="1:11" s="6" customFormat="1" x14ac:dyDescent="0.2">
      <c r="A122" s="114" t="s">
        <v>411</v>
      </c>
      <c r="B122" s="115" t="s">
        <v>8</v>
      </c>
      <c r="C122" s="116" t="s">
        <v>263</v>
      </c>
      <c r="D122" s="117" t="s">
        <v>412</v>
      </c>
      <c r="E122" s="118" t="s">
        <v>9</v>
      </c>
      <c r="F122" s="119">
        <v>43252</v>
      </c>
      <c r="G122" s="120" t="s">
        <v>338</v>
      </c>
      <c r="H122" s="112" t="s">
        <v>54</v>
      </c>
      <c r="I122" s="112" t="s">
        <v>54</v>
      </c>
      <c r="J122" s="121" t="s">
        <v>405</v>
      </c>
      <c r="K122" s="25" t="s">
        <v>413</v>
      </c>
    </row>
    <row r="123" spans="1:11" s="6" customFormat="1" x14ac:dyDescent="0.2">
      <c r="A123" s="114" t="s">
        <v>414</v>
      </c>
      <c r="B123" s="115" t="s">
        <v>8</v>
      </c>
      <c r="C123" s="116" t="s">
        <v>263</v>
      </c>
      <c r="D123" s="117" t="s">
        <v>417</v>
      </c>
      <c r="E123" s="118" t="s">
        <v>9</v>
      </c>
      <c r="F123" s="119">
        <v>43252</v>
      </c>
      <c r="G123" s="120" t="s">
        <v>338</v>
      </c>
      <c r="H123" s="112" t="s">
        <v>54</v>
      </c>
      <c r="I123" s="112" t="s">
        <v>54</v>
      </c>
      <c r="J123" s="121" t="s">
        <v>416</v>
      </c>
      <c r="K123" s="25" t="s">
        <v>415</v>
      </c>
    </row>
    <row r="124" spans="1:11" s="6" customFormat="1" x14ac:dyDescent="0.2">
      <c r="A124" s="114" t="s">
        <v>420</v>
      </c>
      <c r="B124" s="115" t="s">
        <v>8</v>
      </c>
      <c r="C124" s="116" t="s">
        <v>263</v>
      </c>
      <c r="D124" s="117" t="s">
        <v>419</v>
      </c>
      <c r="E124" s="118" t="s">
        <v>9</v>
      </c>
      <c r="F124" s="119">
        <v>43252</v>
      </c>
      <c r="G124" s="120" t="s">
        <v>338</v>
      </c>
      <c r="H124" s="112" t="s">
        <v>54</v>
      </c>
      <c r="I124" s="112" t="s">
        <v>54</v>
      </c>
      <c r="J124" s="121" t="s">
        <v>418</v>
      </c>
      <c r="K124" s="25" t="s">
        <v>421</v>
      </c>
    </row>
    <row r="125" spans="1:11" s="6" customFormat="1" x14ac:dyDescent="0.2">
      <c r="A125" s="114" t="s">
        <v>422</v>
      </c>
      <c r="B125" s="115" t="s">
        <v>8</v>
      </c>
      <c r="C125" s="116" t="s">
        <v>263</v>
      </c>
      <c r="D125" s="117" t="s">
        <v>275</v>
      </c>
      <c r="E125" s="118" t="s">
        <v>9</v>
      </c>
      <c r="F125" s="119">
        <v>43256</v>
      </c>
      <c r="G125" s="120" t="s">
        <v>338</v>
      </c>
      <c r="H125" s="112">
        <v>10000</v>
      </c>
      <c r="I125" s="113">
        <v>51428</v>
      </c>
      <c r="J125" s="121" t="s">
        <v>462</v>
      </c>
      <c r="K125" s="25" t="s">
        <v>423</v>
      </c>
    </row>
    <row r="126" spans="1:11" s="6" customFormat="1" x14ac:dyDescent="0.2">
      <c r="A126" s="124" t="s">
        <v>426</v>
      </c>
      <c r="B126" s="125" t="s">
        <v>8</v>
      </c>
      <c r="C126" s="126" t="s">
        <v>263</v>
      </c>
      <c r="D126" s="127" t="s">
        <v>432</v>
      </c>
      <c r="E126" s="128" t="s">
        <v>112</v>
      </c>
      <c r="F126" s="129">
        <v>43250</v>
      </c>
      <c r="G126" s="130" t="s">
        <v>193</v>
      </c>
      <c r="H126" s="122">
        <v>74125</v>
      </c>
      <c r="I126" s="123">
        <v>30000</v>
      </c>
      <c r="J126" s="121" t="s">
        <v>438</v>
      </c>
      <c r="K126" s="25" t="s">
        <v>443</v>
      </c>
    </row>
    <row r="127" spans="1:11" s="6" customFormat="1" x14ac:dyDescent="0.2">
      <c r="A127" s="124" t="s">
        <v>427</v>
      </c>
      <c r="B127" s="125" t="s">
        <v>8</v>
      </c>
      <c r="C127" s="126" t="s">
        <v>263</v>
      </c>
      <c r="D127" s="127" t="s">
        <v>433</v>
      </c>
      <c r="E127" s="128" t="s">
        <v>112</v>
      </c>
      <c r="F127" s="129">
        <v>43250</v>
      </c>
      <c r="G127" s="130" t="s">
        <v>193</v>
      </c>
      <c r="H127" s="122">
        <v>30000</v>
      </c>
      <c r="I127" s="122" t="s">
        <v>54</v>
      </c>
      <c r="J127" s="121" t="s">
        <v>438</v>
      </c>
      <c r="K127" s="25" t="s">
        <v>444</v>
      </c>
    </row>
    <row r="128" spans="1:11" s="6" customFormat="1" x14ac:dyDescent="0.2">
      <c r="A128" s="124" t="s">
        <v>428</v>
      </c>
      <c r="B128" s="125" t="s">
        <v>8</v>
      </c>
      <c r="C128" s="126" t="s">
        <v>263</v>
      </c>
      <c r="D128" s="127" t="s">
        <v>434</v>
      </c>
      <c r="E128" s="128" t="s">
        <v>112</v>
      </c>
      <c r="F128" s="129">
        <v>43250</v>
      </c>
      <c r="G128" s="130" t="s">
        <v>193</v>
      </c>
      <c r="H128" s="122" t="s">
        <v>54</v>
      </c>
      <c r="I128" s="123" t="s">
        <v>54</v>
      </c>
      <c r="J128" s="121" t="s">
        <v>438</v>
      </c>
      <c r="K128" s="25" t="s">
        <v>440</v>
      </c>
    </row>
    <row r="129" spans="1:11" s="6" customFormat="1" x14ac:dyDescent="0.2">
      <c r="A129" s="124" t="s">
        <v>429</v>
      </c>
      <c r="B129" s="125" t="s">
        <v>8</v>
      </c>
      <c r="C129" s="126" t="s">
        <v>263</v>
      </c>
      <c r="D129" s="127" t="s">
        <v>435</v>
      </c>
      <c r="E129" s="128" t="s">
        <v>112</v>
      </c>
      <c r="F129" s="129">
        <v>43250</v>
      </c>
      <c r="G129" s="130" t="s">
        <v>193</v>
      </c>
      <c r="H129" s="122">
        <v>1321000</v>
      </c>
      <c r="I129" s="123" t="s">
        <v>54</v>
      </c>
      <c r="J129" s="121" t="s">
        <v>438</v>
      </c>
      <c r="K129" s="25" t="s">
        <v>442</v>
      </c>
    </row>
    <row r="130" spans="1:11" s="6" customFormat="1" x14ac:dyDescent="0.2">
      <c r="A130" s="124" t="s">
        <v>430</v>
      </c>
      <c r="B130" s="125" t="s">
        <v>8</v>
      </c>
      <c r="C130" s="126" t="s">
        <v>263</v>
      </c>
      <c r="D130" s="127" t="s">
        <v>437</v>
      </c>
      <c r="E130" s="128" t="s">
        <v>112</v>
      </c>
      <c r="F130" s="129">
        <v>43250</v>
      </c>
      <c r="G130" s="130" t="s">
        <v>193</v>
      </c>
      <c r="H130" s="122">
        <v>6000</v>
      </c>
      <c r="I130" s="123" t="s">
        <v>54</v>
      </c>
      <c r="J130" s="121" t="s">
        <v>438</v>
      </c>
      <c r="K130" s="25" t="s">
        <v>441</v>
      </c>
    </row>
    <row r="131" spans="1:11" s="6" customFormat="1" x14ac:dyDescent="0.2">
      <c r="A131" s="124" t="s">
        <v>431</v>
      </c>
      <c r="B131" s="125" t="s">
        <v>8</v>
      </c>
      <c r="C131" s="126" t="s">
        <v>263</v>
      </c>
      <c r="D131" s="127" t="s">
        <v>436</v>
      </c>
      <c r="E131" s="128" t="s">
        <v>112</v>
      </c>
      <c r="F131" s="129">
        <v>43250</v>
      </c>
      <c r="G131" s="130" t="s">
        <v>193</v>
      </c>
      <c r="H131" s="122" t="s">
        <v>54</v>
      </c>
      <c r="I131" s="123" t="s">
        <v>54</v>
      </c>
      <c r="J131" s="121" t="s">
        <v>438</v>
      </c>
      <c r="K131" s="25" t="s">
        <v>439</v>
      </c>
    </row>
    <row r="132" spans="1:11" s="6" customFormat="1" x14ac:dyDescent="0.2">
      <c r="A132" s="137" t="s">
        <v>445</v>
      </c>
      <c r="B132" s="138" t="s">
        <v>8</v>
      </c>
      <c r="C132" s="139" t="s">
        <v>263</v>
      </c>
      <c r="D132" s="140" t="s">
        <v>389</v>
      </c>
      <c r="E132" s="141" t="s">
        <v>112</v>
      </c>
      <c r="F132" s="142">
        <v>43256</v>
      </c>
      <c r="G132" s="143" t="s">
        <v>338</v>
      </c>
      <c r="H132" s="135" t="s">
        <v>54</v>
      </c>
      <c r="I132" s="136" t="s">
        <v>54</v>
      </c>
      <c r="J132" s="121" t="s">
        <v>446</v>
      </c>
      <c r="K132" s="25" t="s">
        <v>447</v>
      </c>
    </row>
    <row r="133" spans="1:11" s="6" customFormat="1" x14ac:dyDescent="0.2">
      <c r="A133" s="146" t="s">
        <v>448</v>
      </c>
      <c r="B133" s="147" t="s">
        <v>8</v>
      </c>
      <c r="C133" s="148" t="s">
        <v>263</v>
      </c>
      <c r="D133" s="149" t="s">
        <v>449</v>
      </c>
      <c r="E133" s="150" t="s">
        <v>9</v>
      </c>
      <c r="F133" s="151">
        <v>43256</v>
      </c>
      <c r="G133" s="152" t="s">
        <v>338</v>
      </c>
      <c r="H133" s="144">
        <v>307500</v>
      </c>
      <c r="I133" s="145">
        <v>1025000</v>
      </c>
      <c r="J133" s="121" t="s">
        <v>462</v>
      </c>
      <c r="K133" s="25" t="s">
        <v>450</v>
      </c>
    </row>
    <row r="134" spans="1:11" s="6" customFormat="1" x14ac:dyDescent="0.2">
      <c r="A134" s="146" t="s">
        <v>452</v>
      </c>
      <c r="B134" s="147" t="s">
        <v>8</v>
      </c>
      <c r="C134" s="148" t="s">
        <v>263</v>
      </c>
      <c r="D134" s="149" t="s">
        <v>207</v>
      </c>
      <c r="E134" s="150" t="s">
        <v>9</v>
      </c>
      <c r="F134" s="151">
        <v>43256</v>
      </c>
      <c r="G134" s="152" t="s">
        <v>338</v>
      </c>
      <c r="H134" s="144">
        <v>240000</v>
      </c>
      <c r="I134" s="145">
        <v>25800</v>
      </c>
      <c r="J134" s="121" t="s">
        <v>451</v>
      </c>
      <c r="K134" s="25" t="s">
        <v>456</v>
      </c>
    </row>
    <row r="135" spans="1:11" s="6" customFormat="1" x14ac:dyDescent="0.2">
      <c r="A135" s="146" t="s">
        <v>453</v>
      </c>
      <c r="B135" s="147" t="s">
        <v>8</v>
      </c>
      <c r="C135" s="148" t="s">
        <v>263</v>
      </c>
      <c r="D135" s="149" t="s">
        <v>454</v>
      </c>
      <c r="E135" s="150" t="s">
        <v>112</v>
      </c>
      <c r="F135" s="151">
        <v>43255</v>
      </c>
      <c r="G135" s="152" t="s">
        <v>338</v>
      </c>
      <c r="H135" s="144">
        <v>800000</v>
      </c>
      <c r="I135" s="144">
        <v>200000</v>
      </c>
      <c r="J135" s="121" t="s">
        <v>239</v>
      </c>
      <c r="K135" s="25" t="s">
        <v>455</v>
      </c>
    </row>
    <row r="136" spans="1:11" s="6" customFormat="1" x14ac:dyDescent="0.2">
      <c r="A136" s="146" t="s">
        <v>457</v>
      </c>
      <c r="B136" s="147" t="s">
        <v>8</v>
      </c>
      <c r="C136" s="148" t="s">
        <v>263</v>
      </c>
      <c r="D136" s="149" t="s">
        <v>459</v>
      </c>
      <c r="E136" s="150" t="s">
        <v>9</v>
      </c>
      <c r="F136" s="151">
        <v>43256</v>
      </c>
      <c r="G136" s="152" t="s">
        <v>338</v>
      </c>
      <c r="H136" s="144" t="s">
        <v>54</v>
      </c>
      <c r="I136" s="144" t="s">
        <v>54</v>
      </c>
      <c r="J136" s="121" t="s">
        <v>460</v>
      </c>
      <c r="K136" s="25" t="s">
        <v>458</v>
      </c>
    </row>
    <row r="137" spans="1:11" s="6" customFormat="1" x14ac:dyDescent="0.2">
      <c r="A137" s="154" t="s">
        <v>475</v>
      </c>
      <c r="B137" s="155" t="s">
        <v>8</v>
      </c>
      <c r="C137" s="156" t="s">
        <v>263</v>
      </c>
      <c r="D137" s="157" t="s">
        <v>297</v>
      </c>
      <c r="E137" s="158" t="s">
        <v>9</v>
      </c>
      <c r="F137" s="159">
        <v>43257</v>
      </c>
      <c r="G137" s="160" t="s">
        <v>338</v>
      </c>
      <c r="H137" s="153" t="s">
        <v>54</v>
      </c>
      <c r="I137" s="153">
        <v>100000</v>
      </c>
      <c r="J137" s="121" t="s">
        <v>476</v>
      </c>
      <c r="K137" s="25" t="s">
        <v>477</v>
      </c>
    </row>
    <row r="138" spans="1:11" s="6" customFormat="1" x14ac:dyDescent="0.2">
      <c r="A138" s="154" t="s">
        <v>478</v>
      </c>
      <c r="B138" s="155" t="s">
        <v>8</v>
      </c>
      <c r="C138" s="163" t="s">
        <v>263</v>
      </c>
      <c r="D138" s="164" t="s">
        <v>479</v>
      </c>
      <c r="E138" s="158" t="s">
        <v>9</v>
      </c>
      <c r="F138" s="159">
        <v>43258</v>
      </c>
      <c r="G138" s="160" t="s">
        <v>338</v>
      </c>
      <c r="H138" s="153">
        <v>11666</v>
      </c>
      <c r="I138" s="153">
        <v>350000</v>
      </c>
      <c r="J138" s="121" t="s">
        <v>480</v>
      </c>
      <c r="K138" s="25" t="s">
        <v>481</v>
      </c>
    </row>
    <row r="139" spans="1:11" s="6" customFormat="1" x14ac:dyDescent="0.2">
      <c r="A139" s="154" t="s">
        <v>482</v>
      </c>
      <c r="B139" s="155" t="s">
        <v>8</v>
      </c>
      <c r="C139" s="163" t="s">
        <v>263</v>
      </c>
      <c r="D139" s="164" t="s">
        <v>318</v>
      </c>
      <c r="E139" s="158" t="s">
        <v>9</v>
      </c>
      <c r="F139" s="159">
        <v>43258</v>
      </c>
      <c r="G139" s="160" t="s">
        <v>338</v>
      </c>
      <c r="H139" s="153" t="s">
        <v>54</v>
      </c>
      <c r="I139" s="153" t="s">
        <v>54</v>
      </c>
      <c r="J139" s="121" t="s">
        <v>483</v>
      </c>
      <c r="K139" s="25" t="s">
        <v>484</v>
      </c>
    </row>
    <row r="140" spans="1:11" s="6" customFormat="1" x14ac:dyDescent="0.2">
      <c r="A140" s="154" t="s">
        <v>485</v>
      </c>
      <c r="B140" s="155" t="s">
        <v>8</v>
      </c>
      <c r="C140" s="163" t="s">
        <v>263</v>
      </c>
      <c r="D140" s="164" t="s">
        <v>486</v>
      </c>
      <c r="E140" s="158" t="s">
        <v>9</v>
      </c>
      <c r="F140" s="161">
        <v>43258</v>
      </c>
      <c r="G140" s="162" t="s">
        <v>338</v>
      </c>
      <c r="H140" s="153" t="s">
        <v>54</v>
      </c>
      <c r="I140" s="153" t="s">
        <v>54</v>
      </c>
      <c r="J140" s="121" t="s">
        <v>487</v>
      </c>
      <c r="K140" s="25" t="s">
        <v>488</v>
      </c>
    </row>
    <row r="141" spans="1:11" s="6" customFormat="1" x14ac:dyDescent="0.2">
      <c r="A141" s="166" t="s">
        <v>489</v>
      </c>
      <c r="B141" s="167" t="s">
        <v>8</v>
      </c>
      <c r="C141" s="168" t="s">
        <v>263</v>
      </c>
      <c r="D141" s="169" t="s">
        <v>206</v>
      </c>
      <c r="E141" s="170" t="s">
        <v>9</v>
      </c>
      <c r="F141" s="171">
        <v>43262</v>
      </c>
      <c r="G141" s="172" t="s">
        <v>338</v>
      </c>
      <c r="H141" s="165">
        <v>180000</v>
      </c>
      <c r="I141" s="165" t="s">
        <v>54</v>
      </c>
      <c r="J141" s="174" t="s">
        <v>490</v>
      </c>
      <c r="K141" s="175" t="s">
        <v>491</v>
      </c>
    </row>
    <row r="142" spans="1:11" s="183" customFormat="1" x14ac:dyDescent="0.2">
      <c r="A142" s="28" t="s">
        <v>497</v>
      </c>
      <c r="B142" s="176" t="s">
        <v>8</v>
      </c>
      <c r="C142" s="163" t="s">
        <v>263</v>
      </c>
      <c r="D142" s="164" t="s">
        <v>493</v>
      </c>
      <c r="E142" s="12" t="s">
        <v>117</v>
      </c>
      <c r="F142" s="42">
        <v>43258</v>
      </c>
      <c r="G142" s="14" t="s">
        <v>338</v>
      </c>
      <c r="H142" s="15" t="s">
        <v>54</v>
      </c>
      <c r="I142" s="17" t="s">
        <v>54</v>
      </c>
      <c r="J142" s="177" t="s">
        <v>494</v>
      </c>
      <c r="K142" s="25"/>
    </row>
    <row r="143" spans="1:11" s="183" customFormat="1" x14ac:dyDescent="0.2">
      <c r="A143" s="28" t="s">
        <v>492</v>
      </c>
      <c r="B143" s="176" t="s">
        <v>8</v>
      </c>
      <c r="C143" s="163" t="s">
        <v>263</v>
      </c>
      <c r="D143" s="164" t="s">
        <v>493</v>
      </c>
      <c r="E143" s="12" t="s">
        <v>117</v>
      </c>
      <c r="F143" s="42">
        <v>43265</v>
      </c>
      <c r="G143" s="178" t="s">
        <v>338</v>
      </c>
      <c r="H143" s="179" t="s">
        <v>54</v>
      </c>
      <c r="I143" s="179" t="s">
        <v>54</v>
      </c>
      <c r="J143" s="180" t="s">
        <v>495</v>
      </c>
      <c r="K143" s="25" t="s">
        <v>496</v>
      </c>
    </row>
    <row r="144" spans="1:11" s="183" customFormat="1" x14ac:dyDescent="0.2">
      <c r="A144" s="181" t="s">
        <v>497</v>
      </c>
      <c r="B144" s="176" t="s">
        <v>8</v>
      </c>
      <c r="C144" s="163" t="s">
        <v>263</v>
      </c>
      <c r="D144" s="164" t="s">
        <v>498</v>
      </c>
      <c r="E144" s="12" t="s">
        <v>117</v>
      </c>
      <c r="F144" s="173">
        <v>43262</v>
      </c>
      <c r="G144" s="178" t="s">
        <v>338</v>
      </c>
      <c r="H144" s="179">
        <v>276000</v>
      </c>
      <c r="I144" s="179">
        <v>280000</v>
      </c>
      <c r="J144" s="180" t="s">
        <v>499</v>
      </c>
      <c r="K144" s="25"/>
    </row>
    <row r="145" spans="1:11" s="183" customFormat="1" x14ac:dyDescent="0.2">
      <c r="A145" s="184" t="s">
        <v>500</v>
      </c>
      <c r="B145" s="176" t="s">
        <v>8</v>
      </c>
      <c r="C145" s="163" t="s">
        <v>501</v>
      </c>
      <c r="D145" s="164" t="s">
        <v>520</v>
      </c>
      <c r="E145" s="12" t="s">
        <v>9</v>
      </c>
      <c r="F145" s="42">
        <v>43375</v>
      </c>
      <c r="G145" s="178" t="s">
        <v>502</v>
      </c>
      <c r="H145" s="15" t="s">
        <v>54</v>
      </c>
      <c r="I145" s="17" t="s">
        <v>54</v>
      </c>
      <c r="J145" s="180" t="s">
        <v>503</v>
      </c>
      <c r="K145" s="25" t="s">
        <v>504</v>
      </c>
    </row>
    <row r="146" spans="1:11" s="183" customFormat="1" x14ac:dyDescent="0.2">
      <c r="A146" s="184" t="s">
        <v>505</v>
      </c>
      <c r="B146" s="176" t="s">
        <v>8</v>
      </c>
      <c r="C146" s="163" t="s">
        <v>501</v>
      </c>
      <c r="D146" s="164" t="s">
        <v>521</v>
      </c>
      <c r="E146" s="12" t="s">
        <v>9</v>
      </c>
      <c r="F146" s="42">
        <v>43375</v>
      </c>
      <c r="G146" s="178" t="s">
        <v>502</v>
      </c>
      <c r="H146" s="179" t="s">
        <v>54</v>
      </c>
      <c r="I146" s="179">
        <v>51428</v>
      </c>
      <c r="J146" s="180" t="s">
        <v>503</v>
      </c>
      <c r="K146" s="25" t="s">
        <v>506</v>
      </c>
    </row>
    <row r="147" spans="1:11" s="183" customFormat="1" ht="25.5" x14ac:dyDescent="0.2">
      <c r="A147" s="184" t="s">
        <v>507</v>
      </c>
      <c r="B147" s="176" t="s">
        <v>8</v>
      </c>
      <c r="C147" s="163" t="s">
        <v>501</v>
      </c>
      <c r="D147" s="164" t="s">
        <v>509</v>
      </c>
      <c r="E147" s="12" t="s">
        <v>9</v>
      </c>
      <c r="F147" s="42">
        <v>43376</v>
      </c>
      <c r="G147" s="178" t="s">
        <v>502</v>
      </c>
      <c r="H147" s="179" t="s">
        <v>54</v>
      </c>
      <c r="I147" s="179">
        <v>90000</v>
      </c>
      <c r="J147" s="180" t="s">
        <v>510</v>
      </c>
      <c r="K147" s="25" t="s">
        <v>508</v>
      </c>
    </row>
    <row r="148" spans="1:11" s="183" customFormat="1" x14ac:dyDescent="0.2">
      <c r="A148" s="184" t="s">
        <v>511</v>
      </c>
      <c r="B148" s="176" t="s">
        <v>8</v>
      </c>
      <c r="C148" s="163" t="s">
        <v>501</v>
      </c>
      <c r="D148" s="164" t="s">
        <v>522</v>
      </c>
      <c r="E148" s="12" t="s">
        <v>9</v>
      </c>
      <c r="F148" s="42">
        <v>43376</v>
      </c>
      <c r="G148" s="178" t="s">
        <v>502</v>
      </c>
      <c r="H148" s="179" t="s">
        <v>54</v>
      </c>
      <c r="I148" s="179" t="s">
        <v>54</v>
      </c>
      <c r="J148" s="180" t="s">
        <v>513</v>
      </c>
      <c r="K148" s="25" t="s">
        <v>512</v>
      </c>
    </row>
    <row r="149" spans="1:11" s="183" customFormat="1" ht="15.75" x14ac:dyDescent="0.2">
      <c r="A149" s="184" t="s">
        <v>514</v>
      </c>
      <c r="B149" s="176" t="s">
        <v>8</v>
      </c>
      <c r="C149" s="163" t="s">
        <v>501</v>
      </c>
      <c r="D149" s="164" t="s">
        <v>523</v>
      </c>
      <c r="E149" s="12" t="s">
        <v>9</v>
      </c>
      <c r="F149" s="42">
        <v>43377</v>
      </c>
      <c r="G149" s="178" t="s">
        <v>502</v>
      </c>
      <c r="H149" s="179" t="s">
        <v>54</v>
      </c>
      <c r="I149" s="179">
        <v>90000</v>
      </c>
      <c r="J149" s="185" t="s">
        <v>513</v>
      </c>
      <c r="K149" s="25" t="s">
        <v>515</v>
      </c>
    </row>
    <row r="150" spans="1:11" s="183" customFormat="1" x14ac:dyDescent="0.2">
      <c r="A150" s="184" t="s">
        <v>516</v>
      </c>
      <c r="B150" s="176" t="s">
        <v>8</v>
      </c>
      <c r="C150" s="163" t="s">
        <v>501</v>
      </c>
      <c r="D150" s="164" t="s">
        <v>524</v>
      </c>
      <c r="E150" s="12" t="s">
        <v>9</v>
      </c>
      <c r="F150" s="42">
        <v>43376</v>
      </c>
      <c r="G150" s="178" t="s">
        <v>502</v>
      </c>
      <c r="H150" s="179" t="s">
        <v>54</v>
      </c>
      <c r="I150" s="179" t="s">
        <v>54</v>
      </c>
      <c r="J150" s="180" t="s">
        <v>503</v>
      </c>
      <c r="K150" s="25" t="s">
        <v>517</v>
      </c>
    </row>
    <row r="151" spans="1:11" s="183" customFormat="1" x14ac:dyDescent="0.2">
      <c r="A151" s="184" t="s">
        <v>518</v>
      </c>
      <c r="B151" s="176" t="s">
        <v>8</v>
      </c>
      <c r="C151" s="163" t="s">
        <v>501</v>
      </c>
      <c r="D151" s="164" t="s">
        <v>519</v>
      </c>
      <c r="E151" s="12" t="s">
        <v>9</v>
      </c>
      <c r="F151" s="42">
        <v>43376</v>
      </c>
      <c r="G151" s="178" t="s">
        <v>502</v>
      </c>
      <c r="H151" s="179" t="s">
        <v>54</v>
      </c>
      <c r="I151" s="179" t="s">
        <v>54</v>
      </c>
      <c r="J151" s="180" t="s">
        <v>503</v>
      </c>
      <c r="K151" s="25" t="s">
        <v>525</v>
      </c>
    </row>
    <row r="152" spans="1:11" s="183" customFormat="1" x14ac:dyDescent="0.2">
      <c r="A152" s="184" t="s">
        <v>526</v>
      </c>
      <c r="B152" s="176" t="s">
        <v>8</v>
      </c>
      <c r="C152" s="163" t="s">
        <v>501</v>
      </c>
      <c r="D152" s="164" t="s">
        <v>527</v>
      </c>
      <c r="E152" s="12" t="s">
        <v>9</v>
      </c>
      <c r="F152" s="42">
        <v>43375</v>
      </c>
      <c r="G152" s="178" t="s">
        <v>502</v>
      </c>
      <c r="H152" s="179" t="s">
        <v>54</v>
      </c>
      <c r="I152" s="179">
        <v>40000</v>
      </c>
      <c r="J152" s="180" t="s">
        <v>528</v>
      </c>
      <c r="K152" s="25" t="s">
        <v>529</v>
      </c>
    </row>
    <row r="153" spans="1:11" s="183" customFormat="1" x14ac:dyDescent="0.2">
      <c r="A153" s="184" t="s">
        <v>530</v>
      </c>
      <c r="B153" s="176" t="s">
        <v>8</v>
      </c>
      <c r="C153" s="163" t="s">
        <v>501</v>
      </c>
      <c r="D153" s="164" t="s">
        <v>532</v>
      </c>
      <c r="E153" s="12" t="s">
        <v>9</v>
      </c>
      <c r="F153" s="42">
        <v>43375</v>
      </c>
      <c r="G153" s="178" t="s">
        <v>502</v>
      </c>
      <c r="H153" s="179" t="s">
        <v>54</v>
      </c>
      <c r="I153" s="179" t="s">
        <v>54</v>
      </c>
      <c r="J153" s="180" t="s">
        <v>533</v>
      </c>
      <c r="K153" s="25" t="s">
        <v>531</v>
      </c>
    </row>
    <row r="154" spans="1:11" s="183" customFormat="1" x14ac:dyDescent="0.2">
      <c r="A154" s="184" t="s">
        <v>534</v>
      </c>
      <c r="B154" s="176" t="s">
        <v>8</v>
      </c>
      <c r="C154" s="163" t="s">
        <v>501</v>
      </c>
      <c r="D154" s="164" t="s">
        <v>535</v>
      </c>
      <c r="E154" s="12" t="s">
        <v>9</v>
      </c>
      <c r="F154" s="42">
        <v>43377</v>
      </c>
      <c r="G154" s="178" t="s">
        <v>502</v>
      </c>
      <c r="H154" s="179" t="s">
        <v>54</v>
      </c>
      <c r="I154" s="179" t="s">
        <v>54</v>
      </c>
      <c r="J154" s="180" t="s">
        <v>503</v>
      </c>
      <c r="K154" s="25" t="s">
        <v>536</v>
      </c>
    </row>
    <row r="155" spans="1:11" s="183" customFormat="1" x14ac:dyDescent="0.2">
      <c r="A155" s="184" t="s">
        <v>538</v>
      </c>
      <c r="B155" s="176" t="s">
        <v>8</v>
      </c>
      <c r="C155" s="163" t="s">
        <v>501</v>
      </c>
      <c r="D155" s="164" t="s">
        <v>539</v>
      </c>
      <c r="E155" s="12" t="s">
        <v>9</v>
      </c>
      <c r="F155" s="42">
        <v>43376</v>
      </c>
      <c r="G155" s="178" t="s">
        <v>502</v>
      </c>
      <c r="H155" s="179" t="s">
        <v>54</v>
      </c>
      <c r="I155" s="179" t="s">
        <v>54</v>
      </c>
      <c r="J155" s="180" t="s">
        <v>533</v>
      </c>
      <c r="K155" s="25" t="s">
        <v>537</v>
      </c>
    </row>
    <row r="156" spans="1:11" s="183" customFormat="1" x14ac:dyDescent="0.2">
      <c r="A156" s="184" t="s">
        <v>540</v>
      </c>
      <c r="B156" s="176" t="s">
        <v>8</v>
      </c>
      <c r="C156" s="163" t="s">
        <v>501</v>
      </c>
      <c r="D156" s="164" t="s">
        <v>541</v>
      </c>
      <c r="E156" s="12" t="s">
        <v>9</v>
      </c>
      <c r="F156" s="42">
        <v>43377</v>
      </c>
      <c r="G156" s="178" t="s">
        <v>502</v>
      </c>
      <c r="H156" s="179" t="s">
        <v>54</v>
      </c>
      <c r="I156" s="179" t="s">
        <v>54</v>
      </c>
      <c r="J156" s="180" t="s">
        <v>503</v>
      </c>
      <c r="K156" s="25" t="s">
        <v>542</v>
      </c>
    </row>
    <row r="157" spans="1:11" s="183" customFormat="1" x14ac:dyDescent="0.2">
      <c r="A157" s="186" t="s">
        <v>544</v>
      </c>
      <c r="B157" s="176" t="s">
        <v>8</v>
      </c>
      <c r="C157" s="163" t="s">
        <v>501</v>
      </c>
      <c r="D157" s="164" t="s">
        <v>546</v>
      </c>
      <c r="E157" s="12" t="s">
        <v>112</v>
      </c>
      <c r="F157" s="42">
        <v>43375</v>
      </c>
      <c r="G157" s="178" t="s">
        <v>502</v>
      </c>
      <c r="H157" s="187">
        <v>90000</v>
      </c>
      <c r="I157" s="187">
        <v>468000</v>
      </c>
      <c r="J157" s="180" t="s">
        <v>503</v>
      </c>
      <c r="K157" s="25"/>
    </row>
    <row r="158" spans="1:11" s="183" customFormat="1" x14ac:dyDescent="0.2">
      <c r="A158" s="186" t="s">
        <v>545</v>
      </c>
      <c r="B158" s="176" t="s">
        <v>8</v>
      </c>
      <c r="C158" s="163" t="s">
        <v>501</v>
      </c>
      <c r="D158" s="164" t="s">
        <v>288</v>
      </c>
      <c r="E158" s="12" t="s">
        <v>9</v>
      </c>
      <c r="F158" s="42">
        <v>43378</v>
      </c>
      <c r="G158" s="178" t="s">
        <v>502</v>
      </c>
      <c r="H158" s="187" t="s">
        <v>54</v>
      </c>
      <c r="I158" s="187" t="s">
        <v>54</v>
      </c>
      <c r="J158" s="180" t="s">
        <v>503</v>
      </c>
      <c r="K158" s="25" t="s">
        <v>543</v>
      </c>
    </row>
    <row r="159" spans="1:11" s="183" customFormat="1" x14ac:dyDescent="0.2">
      <c r="A159" s="188" t="s">
        <v>547</v>
      </c>
      <c r="B159" s="176" t="s">
        <v>8</v>
      </c>
      <c r="C159" s="163" t="s">
        <v>501</v>
      </c>
      <c r="D159" s="164" t="s">
        <v>332</v>
      </c>
      <c r="E159" s="12" t="s">
        <v>9</v>
      </c>
      <c r="F159" s="42">
        <v>43377</v>
      </c>
      <c r="G159" s="178" t="s">
        <v>502</v>
      </c>
      <c r="H159" s="187" t="s">
        <v>54</v>
      </c>
      <c r="I159" s="187" t="s">
        <v>54</v>
      </c>
      <c r="J159" s="180" t="s">
        <v>550</v>
      </c>
      <c r="K159" s="25" t="s">
        <v>552</v>
      </c>
    </row>
    <row r="160" spans="1:11" s="183" customFormat="1" x14ac:dyDescent="0.2">
      <c r="A160" s="188" t="s">
        <v>548</v>
      </c>
      <c r="B160" s="176" t="s">
        <v>8</v>
      </c>
      <c r="C160" s="163" t="s">
        <v>501</v>
      </c>
      <c r="D160" s="164" t="s">
        <v>549</v>
      </c>
      <c r="E160" s="12" t="s">
        <v>9</v>
      </c>
      <c r="F160" s="42">
        <v>43377</v>
      </c>
      <c r="G160" s="178" t="s">
        <v>502</v>
      </c>
      <c r="H160" s="187" t="s">
        <v>54</v>
      </c>
      <c r="I160" s="187">
        <v>90000</v>
      </c>
      <c r="J160" s="180" t="s">
        <v>550</v>
      </c>
      <c r="K160" s="25" t="s">
        <v>551</v>
      </c>
    </row>
    <row r="161" spans="1:14" s="183" customFormat="1" x14ac:dyDescent="0.2">
      <c r="A161" s="198"/>
      <c r="B161" s="198"/>
      <c r="C161" s="198"/>
      <c r="D161" s="198"/>
      <c r="E161" s="198"/>
      <c r="F161" s="198"/>
      <c r="G161" s="198"/>
      <c r="H161" s="18">
        <f>SUM(H2:H160)</f>
        <v>16202209</v>
      </c>
      <c r="I161" s="18">
        <f>SUM(I2:I160)</f>
        <v>34875800</v>
      </c>
      <c r="J161" s="182"/>
      <c r="K161" s="25"/>
    </row>
    <row r="162" spans="1:14" s="6" customForma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132"/>
      <c r="K162" s="27"/>
    </row>
    <row r="163" spans="1:14" s="6" customFormat="1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132"/>
      <c r="K163" s="27"/>
    </row>
    <row r="164" spans="1:14" s="6" customForma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132"/>
      <c r="K164" s="27"/>
    </row>
    <row r="165" spans="1:14" s="6" customFormat="1" ht="13.5" thickBo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132"/>
      <c r="K165" s="27"/>
    </row>
    <row r="166" spans="1:14" s="6" customFormat="1" x14ac:dyDescent="0.2">
      <c r="A166"/>
      <c r="B166"/>
      <c r="C166" s="33"/>
      <c r="D166" s="34" t="s">
        <v>38</v>
      </c>
      <c r="E166" s="35" t="s">
        <v>39</v>
      </c>
      <c r="F166" s="36" t="s">
        <v>40</v>
      </c>
      <c r="G166"/>
      <c r="H166"/>
      <c r="I166"/>
      <c r="J166" s="133"/>
      <c r="K166"/>
    </row>
    <row r="167" spans="1:14" s="6" customFormat="1" x14ac:dyDescent="0.2">
      <c r="A167"/>
      <c r="B167"/>
      <c r="C167" s="29" t="s">
        <v>425</v>
      </c>
      <c r="D167" s="44">
        <f>COUNTIF($C$2:$C$143,C167)+102</f>
        <v>172</v>
      </c>
      <c r="E167" s="30">
        <f ca="1">SUMIF($C$2:$C$161,C167,$H$2:$H$143)</f>
        <v>9318441</v>
      </c>
      <c r="F167" s="37">
        <f ca="1">SUMIF($C$1:$C$143,C167,$I$2:$I$143)</f>
        <v>24896418</v>
      </c>
      <c r="G167"/>
      <c r="H167"/>
      <c r="I167"/>
      <c r="J167" s="133"/>
      <c r="K167"/>
    </row>
    <row r="168" spans="1:14" s="6" customFormat="1" x14ac:dyDescent="0.2">
      <c r="A168"/>
      <c r="B168"/>
      <c r="C168" s="54" t="s">
        <v>263</v>
      </c>
      <c r="D168" s="55">
        <f>COUNTIF($C$2:$C$143,C168)+80</f>
        <v>148</v>
      </c>
      <c r="E168" s="56">
        <f ca="1">SUMIF($C$2:$C$161,C168,$H$2:$H$143)</f>
        <v>6793768</v>
      </c>
      <c r="F168" s="57">
        <f ca="1">SUMIF($C$2:$C$161,C168,$I$2:$I$143)</f>
        <v>9132812</v>
      </c>
      <c r="G168"/>
      <c r="H168"/>
      <c r="I168"/>
      <c r="J168" s="133"/>
      <c r="K168"/>
    </row>
    <row r="169" spans="1:14" s="6" customFormat="1" x14ac:dyDescent="0.2">
      <c r="A169"/>
      <c r="B169"/>
      <c r="C169" s="54" t="s">
        <v>501</v>
      </c>
      <c r="D169" s="55">
        <f>COUNTIF($C$2:$C$168,C169)</f>
        <v>16</v>
      </c>
      <c r="E169" s="56">
        <f ca="1">SUMIF($C$2:$C$169,C169,$H$2:$H$160)</f>
        <v>90000</v>
      </c>
      <c r="F169" s="57">
        <f ca="1">SUMIF($C$2:$C$168,C169,$I$2:$I$160)</f>
        <v>829428</v>
      </c>
      <c r="G169"/>
      <c r="H169"/>
      <c r="I169"/>
      <c r="J169" s="133"/>
      <c r="K169"/>
    </row>
    <row r="170" spans="1:14" s="6" customFormat="1" ht="13.5" thickBot="1" x14ac:dyDescent="0.25">
      <c r="A170"/>
      <c r="B170"/>
      <c r="C170" s="38" t="s">
        <v>41</v>
      </c>
      <c r="D170" s="39">
        <f>SUM(D167:D168)</f>
        <v>320</v>
      </c>
      <c r="E170" s="39">
        <f ca="1">SUM(E167:E169)</f>
        <v>16202209</v>
      </c>
      <c r="F170" s="40">
        <f ca="1">SUM(F167:F169)</f>
        <v>34858658</v>
      </c>
      <c r="G170"/>
      <c r="H170"/>
      <c r="I170"/>
      <c r="J170" s="133"/>
      <c r="K170"/>
    </row>
    <row r="171" spans="1:14" s="6" customFormat="1" x14ac:dyDescent="0.2">
      <c r="A171"/>
      <c r="B171"/>
      <c r="C171"/>
      <c r="D171"/>
      <c r="E171"/>
      <c r="F171"/>
      <c r="G171"/>
      <c r="H171"/>
      <c r="I171"/>
      <c r="J171" s="133"/>
      <c r="K171"/>
    </row>
    <row r="172" spans="1:14" s="6" customFormat="1" x14ac:dyDescent="0.2">
      <c r="A172"/>
      <c r="B172"/>
      <c r="C172"/>
      <c r="D172"/>
      <c r="E172"/>
      <c r="F172"/>
      <c r="G172"/>
      <c r="H172"/>
      <c r="I172"/>
      <c r="J172" s="133"/>
      <c r="K172"/>
    </row>
    <row r="173" spans="1:14" s="6" customFormat="1" x14ac:dyDescent="0.2">
      <c r="A173"/>
      <c r="B173"/>
      <c r="C173"/>
      <c r="D173"/>
      <c r="E173"/>
      <c r="F173"/>
      <c r="G173"/>
      <c r="H173"/>
      <c r="I173"/>
      <c r="J173" s="133"/>
      <c r="K173"/>
    </row>
    <row r="174" spans="1:14" s="6" customFormat="1" x14ac:dyDescent="0.2">
      <c r="A174"/>
      <c r="B174"/>
      <c r="C174"/>
      <c r="D174"/>
      <c r="E174"/>
      <c r="F174"/>
      <c r="G174"/>
      <c r="H174"/>
      <c r="I174"/>
      <c r="J174" s="133"/>
      <c r="K174"/>
    </row>
    <row r="175" spans="1:14" s="6" customFormat="1" x14ac:dyDescent="0.2">
      <c r="A175"/>
      <c r="B175"/>
      <c r="C175"/>
      <c r="D175"/>
      <c r="E175"/>
      <c r="F175"/>
      <c r="G175"/>
      <c r="H175"/>
      <c r="I175"/>
      <c r="J175" s="133"/>
      <c r="K175"/>
      <c r="M175" s="121"/>
      <c r="N175" s="25"/>
    </row>
    <row r="176" spans="1:14" s="6" customFormat="1" x14ac:dyDescent="0.2">
      <c r="A176"/>
      <c r="B176"/>
      <c r="C176"/>
      <c r="D176"/>
      <c r="E176"/>
      <c r="F176"/>
      <c r="G176"/>
      <c r="H176"/>
      <c r="I176"/>
      <c r="J176" s="133"/>
      <c r="K176"/>
      <c r="M176" s="121"/>
      <c r="N176" s="25"/>
    </row>
    <row r="177" spans="1:14" s="6" customFormat="1" x14ac:dyDescent="0.2">
      <c r="A177"/>
      <c r="B177"/>
      <c r="C177"/>
      <c r="D177"/>
      <c r="E177"/>
      <c r="F177"/>
      <c r="G177"/>
      <c r="H177"/>
      <c r="I177"/>
      <c r="J177" s="133"/>
      <c r="K177"/>
      <c r="M177" s="121"/>
      <c r="N177" s="25"/>
    </row>
    <row r="178" spans="1:14" s="6" customFormat="1" x14ac:dyDescent="0.2">
      <c r="A178"/>
      <c r="B178"/>
      <c r="C178"/>
      <c r="D178"/>
      <c r="E178"/>
      <c r="F178"/>
      <c r="G178"/>
      <c r="H178"/>
      <c r="I178"/>
      <c r="J178" s="133"/>
      <c r="K178"/>
    </row>
    <row r="179" spans="1:14" s="6" customFormat="1" x14ac:dyDescent="0.2">
      <c r="A179"/>
      <c r="B179"/>
      <c r="C179"/>
      <c r="D179"/>
      <c r="E179"/>
      <c r="F179"/>
      <c r="G179"/>
      <c r="J179" s="134"/>
    </row>
    <row r="180" spans="1:14" s="6" customFormat="1" x14ac:dyDescent="0.2">
      <c r="A180"/>
      <c r="B180"/>
      <c r="C180"/>
      <c r="D180"/>
      <c r="E180"/>
      <c r="F180"/>
      <c r="G180"/>
      <c r="J180" s="134"/>
    </row>
    <row r="181" spans="1:14" s="6" customFormat="1" x14ac:dyDescent="0.2">
      <c r="A181"/>
      <c r="B181"/>
      <c r="C181"/>
      <c r="D181"/>
      <c r="E181"/>
      <c r="F181"/>
      <c r="G181"/>
      <c r="J181" s="134"/>
    </row>
    <row r="182" spans="1:14" s="6" customFormat="1" x14ac:dyDescent="0.2">
      <c r="A182"/>
      <c r="B182"/>
      <c r="C182"/>
      <c r="D182"/>
      <c r="E182"/>
      <c r="F182"/>
      <c r="G182"/>
      <c r="J182" s="134"/>
    </row>
    <row r="183" spans="1:14" s="6" customFormat="1" x14ac:dyDescent="0.2">
      <c r="A183"/>
      <c r="B183"/>
      <c r="C183"/>
      <c r="D183"/>
      <c r="E183"/>
      <c r="F183"/>
      <c r="G183"/>
      <c r="J183" s="134"/>
    </row>
    <row r="184" spans="1:14" s="6" customFormat="1" x14ac:dyDescent="0.2">
      <c r="A184"/>
      <c r="B184"/>
      <c r="C184"/>
      <c r="D184"/>
      <c r="E184"/>
      <c r="F184"/>
      <c r="G184"/>
      <c r="J184" s="134"/>
    </row>
    <row r="185" spans="1:14" s="6" customFormat="1" x14ac:dyDescent="0.2">
      <c r="A185"/>
      <c r="B185"/>
      <c r="C185"/>
      <c r="D185"/>
      <c r="E185"/>
      <c r="F185"/>
      <c r="G185"/>
      <c r="H185"/>
      <c r="I185"/>
      <c r="J185" s="133"/>
      <c r="K185"/>
    </row>
    <row r="186" spans="1:14" s="6" customFormat="1" x14ac:dyDescent="0.2">
      <c r="A186"/>
      <c r="B186"/>
      <c r="C186"/>
      <c r="D186"/>
      <c r="E186"/>
      <c r="F186"/>
      <c r="G186"/>
      <c r="H186"/>
      <c r="I186"/>
      <c r="J186" s="133"/>
      <c r="K186"/>
    </row>
    <row r="187" spans="1:14" s="6" customFormat="1" x14ac:dyDescent="0.2">
      <c r="A187"/>
      <c r="B187"/>
      <c r="C187"/>
      <c r="D187"/>
      <c r="E187"/>
      <c r="F187"/>
      <c r="G187"/>
      <c r="H187"/>
      <c r="I187"/>
      <c r="J187" s="133"/>
      <c r="K187"/>
    </row>
    <row r="188" spans="1:14" s="6" customFormat="1" x14ac:dyDescent="0.2">
      <c r="A188"/>
      <c r="B188"/>
      <c r="C188"/>
      <c r="D188"/>
      <c r="E188"/>
      <c r="F188"/>
      <c r="G188"/>
      <c r="H188"/>
      <c r="I188"/>
      <c r="J188" s="133"/>
      <c r="K188"/>
    </row>
    <row r="189" spans="1:14" s="6" customFormat="1" x14ac:dyDescent="0.2">
      <c r="A189"/>
      <c r="B189"/>
      <c r="C189"/>
      <c r="D189"/>
      <c r="E189"/>
      <c r="F189"/>
      <c r="G189"/>
      <c r="H189"/>
      <c r="I189"/>
      <c r="J189" s="133"/>
      <c r="K189"/>
    </row>
    <row r="190" spans="1:14" s="6" customFormat="1" x14ac:dyDescent="0.2">
      <c r="A190"/>
      <c r="B190"/>
      <c r="C190"/>
      <c r="D190"/>
      <c r="E190"/>
      <c r="F190"/>
      <c r="G190"/>
      <c r="H190"/>
      <c r="I190"/>
      <c r="J190" s="133"/>
      <c r="K190"/>
    </row>
    <row r="191" spans="1:14" s="6" customFormat="1" x14ac:dyDescent="0.2">
      <c r="A191"/>
      <c r="B191"/>
      <c r="C191"/>
      <c r="D191"/>
      <c r="E191"/>
      <c r="F191"/>
      <c r="G191"/>
      <c r="H191"/>
      <c r="I191"/>
      <c r="J191" s="133"/>
      <c r="K191"/>
    </row>
    <row r="192" spans="1:14" s="6" customFormat="1" x14ac:dyDescent="0.2">
      <c r="A192"/>
      <c r="B192"/>
      <c r="C192"/>
      <c r="D192"/>
      <c r="E192"/>
      <c r="F192"/>
      <c r="G192"/>
      <c r="H192"/>
      <c r="I192"/>
      <c r="J192" s="133"/>
      <c r="K192"/>
    </row>
    <row r="193" spans="1:11" s="6" customFormat="1" x14ac:dyDescent="0.2">
      <c r="A193"/>
      <c r="B193"/>
      <c r="C193"/>
      <c r="D193"/>
      <c r="E193"/>
      <c r="F193"/>
      <c r="G193"/>
      <c r="H193"/>
      <c r="I193"/>
      <c r="J193" s="133"/>
      <c r="K193"/>
    </row>
    <row r="194" spans="1:11" s="6" customFormat="1" x14ac:dyDescent="0.2">
      <c r="A194"/>
      <c r="B194"/>
      <c r="C194"/>
      <c r="D194"/>
      <c r="E194"/>
      <c r="F194"/>
      <c r="G194"/>
      <c r="H194"/>
      <c r="I194"/>
      <c r="J194" s="133"/>
      <c r="K194"/>
    </row>
    <row r="195" spans="1:11" s="6" customFormat="1" x14ac:dyDescent="0.2">
      <c r="A195"/>
      <c r="B195"/>
      <c r="C195"/>
      <c r="D195"/>
      <c r="E195"/>
      <c r="F195"/>
      <c r="G195"/>
      <c r="H195"/>
      <c r="I195"/>
      <c r="J195" s="133"/>
      <c r="K195"/>
    </row>
    <row r="196" spans="1:11" s="6" customFormat="1" x14ac:dyDescent="0.2">
      <c r="A196"/>
      <c r="B196"/>
      <c r="C196"/>
      <c r="D196"/>
      <c r="E196"/>
      <c r="F196"/>
      <c r="G196"/>
      <c r="H196"/>
      <c r="I196"/>
      <c r="J196" s="133"/>
      <c r="K196"/>
    </row>
    <row r="197" spans="1:11" s="6" customFormat="1" x14ac:dyDescent="0.2">
      <c r="A197"/>
      <c r="B197"/>
      <c r="C197"/>
      <c r="D197"/>
      <c r="E197"/>
      <c r="F197"/>
      <c r="G197"/>
      <c r="H197"/>
      <c r="I197"/>
      <c r="J197" s="133"/>
      <c r="K197"/>
    </row>
    <row r="198" spans="1:11" s="6" customFormat="1" x14ac:dyDescent="0.2">
      <c r="A198"/>
      <c r="B198"/>
      <c r="C198"/>
      <c r="D198"/>
      <c r="E198"/>
      <c r="F198"/>
      <c r="G198"/>
      <c r="H198"/>
      <c r="I198"/>
      <c r="J198" s="133"/>
      <c r="K198"/>
    </row>
    <row r="199" spans="1:11" s="6" customFormat="1" x14ac:dyDescent="0.2">
      <c r="A199"/>
      <c r="B199"/>
      <c r="C199"/>
      <c r="D199"/>
      <c r="E199"/>
      <c r="F199"/>
      <c r="G199"/>
      <c r="H199"/>
      <c r="I199"/>
      <c r="J199" s="133"/>
      <c r="K199"/>
    </row>
    <row r="200" spans="1:11" s="6" customFormat="1" x14ac:dyDescent="0.2">
      <c r="A200"/>
      <c r="B200"/>
      <c r="C200"/>
      <c r="D200"/>
      <c r="E200"/>
      <c r="F200"/>
      <c r="G200"/>
      <c r="H200"/>
      <c r="I200"/>
      <c r="J200" s="133"/>
      <c r="K200"/>
    </row>
    <row r="201" spans="1:11" s="6" customFormat="1" x14ac:dyDescent="0.2">
      <c r="A201"/>
      <c r="B201"/>
      <c r="C201"/>
      <c r="D201"/>
      <c r="E201"/>
      <c r="F201"/>
      <c r="G201"/>
      <c r="H201"/>
      <c r="I201"/>
      <c r="J201" s="133"/>
      <c r="K201"/>
    </row>
    <row r="202" spans="1:11" s="6" customFormat="1" x14ac:dyDescent="0.2">
      <c r="A202"/>
      <c r="B202"/>
      <c r="C202"/>
      <c r="D202"/>
      <c r="E202"/>
      <c r="F202"/>
      <c r="G202"/>
      <c r="H202"/>
      <c r="I202"/>
      <c r="J202" s="133"/>
      <c r="K202"/>
    </row>
    <row r="203" spans="1:11" s="6" customFormat="1" x14ac:dyDescent="0.2">
      <c r="A203"/>
      <c r="B203"/>
      <c r="C203"/>
      <c r="D203"/>
      <c r="E203"/>
      <c r="F203"/>
      <c r="G203"/>
      <c r="H203"/>
      <c r="I203"/>
      <c r="J203" s="133"/>
      <c r="K203"/>
    </row>
    <row r="204" spans="1:11" s="6" customFormat="1" x14ac:dyDescent="0.2">
      <c r="A204"/>
      <c r="B204"/>
      <c r="C204"/>
      <c r="D204"/>
      <c r="E204"/>
      <c r="F204"/>
      <c r="G204"/>
      <c r="H204"/>
      <c r="I204"/>
      <c r="J204" s="133"/>
      <c r="K204"/>
    </row>
    <row r="205" spans="1:11" s="6" customFormat="1" x14ac:dyDescent="0.2">
      <c r="A205"/>
      <c r="B205"/>
      <c r="C205"/>
      <c r="D205"/>
      <c r="E205"/>
      <c r="F205"/>
      <c r="G205"/>
      <c r="H205"/>
      <c r="I205"/>
      <c r="J205" s="133"/>
      <c r="K205"/>
    </row>
    <row r="206" spans="1:11" s="6" customFormat="1" x14ac:dyDescent="0.2">
      <c r="A206"/>
      <c r="B206"/>
      <c r="C206"/>
      <c r="D206"/>
      <c r="E206"/>
      <c r="F206"/>
      <c r="G206"/>
      <c r="H206"/>
      <c r="I206"/>
      <c r="J206" s="133"/>
      <c r="K206"/>
    </row>
    <row r="207" spans="1:11" s="6" customFormat="1" x14ac:dyDescent="0.2">
      <c r="A207"/>
      <c r="B207"/>
      <c r="C207"/>
      <c r="D207"/>
      <c r="E207"/>
      <c r="F207"/>
      <c r="G207"/>
      <c r="H207"/>
      <c r="I207"/>
      <c r="J207" s="133"/>
      <c r="K207"/>
    </row>
    <row r="208" spans="1:11" s="6" customFormat="1" x14ac:dyDescent="0.2">
      <c r="A208"/>
      <c r="B208"/>
      <c r="C208"/>
      <c r="D208"/>
      <c r="E208"/>
      <c r="F208"/>
      <c r="G208"/>
      <c r="H208"/>
      <c r="I208"/>
      <c r="J208" s="133"/>
      <c r="K208"/>
    </row>
    <row r="209" spans="1:11" s="6" customFormat="1" x14ac:dyDescent="0.2">
      <c r="A209"/>
      <c r="B209"/>
      <c r="C209"/>
      <c r="D209"/>
      <c r="E209"/>
      <c r="F209"/>
      <c r="G209"/>
      <c r="H209"/>
      <c r="I209"/>
      <c r="J209" s="133"/>
      <c r="K209"/>
    </row>
    <row r="210" spans="1:11" s="6" customFormat="1" x14ac:dyDescent="0.2">
      <c r="A210"/>
      <c r="B210"/>
      <c r="C210"/>
      <c r="D210"/>
      <c r="E210"/>
      <c r="F210"/>
      <c r="G210"/>
      <c r="H210"/>
      <c r="I210"/>
      <c r="J210" s="133"/>
      <c r="K210"/>
    </row>
    <row r="211" spans="1:11" s="6" customFormat="1" x14ac:dyDescent="0.2">
      <c r="A211"/>
      <c r="B211"/>
      <c r="C211"/>
      <c r="D211"/>
      <c r="E211"/>
      <c r="F211"/>
      <c r="G211"/>
      <c r="H211"/>
      <c r="I211"/>
      <c r="J211" s="133"/>
      <c r="K211"/>
    </row>
    <row r="212" spans="1:11" s="6" customFormat="1" x14ac:dyDescent="0.2">
      <c r="A212"/>
      <c r="B212"/>
      <c r="C212"/>
      <c r="D212"/>
      <c r="E212"/>
      <c r="F212"/>
      <c r="G212"/>
      <c r="H212"/>
      <c r="I212"/>
      <c r="J212" s="133"/>
      <c r="K212"/>
    </row>
    <row r="213" spans="1:11" s="6" customFormat="1" x14ac:dyDescent="0.2">
      <c r="A213"/>
      <c r="B213"/>
      <c r="C213"/>
      <c r="D213"/>
      <c r="E213"/>
      <c r="F213"/>
      <c r="G213"/>
      <c r="H213"/>
      <c r="I213"/>
      <c r="J213" s="133"/>
      <c r="K213"/>
    </row>
    <row r="214" spans="1:11" s="6" customFormat="1" x14ac:dyDescent="0.2">
      <c r="A214"/>
      <c r="B214"/>
      <c r="C214"/>
      <c r="D214"/>
      <c r="E214"/>
      <c r="F214"/>
      <c r="G214"/>
      <c r="H214"/>
      <c r="I214"/>
      <c r="J214" s="133"/>
      <c r="K214"/>
    </row>
    <row r="215" spans="1:11" s="6" customFormat="1" x14ac:dyDescent="0.2">
      <c r="A215"/>
      <c r="B215"/>
      <c r="C215"/>
      <c r="D215"/>
      <c r="E215"/>
      <c r="F215"/>
      <c r="G215"/>
      <c r="H215"/>
      <c r="I215"/>
      <c r="J215" s="133"/>
      <c r="K215"/>
    </row>
    <row r="216" spans="1:11" s="6" customFormat="1" x14ac:dyDescent="0.2">
      <c r="A216"/>
      <c r="B216"/>
      <c r="C216"/>
      <c r="D216"/>
      <c r="E216"/>
      <c r="F216"/>
      <c r="G216"/>
      <c r="H216"/>
      <c r="I216"/>
      <c r="J216" s="133"/>
      <c r="K216"/>
    </row>
    <row r="217" spans="1:11" s="6" customFormat="1" x14ac:dyDescent="0.2">
      <c r="A217"/>
      <c r="B217"/>
      <c r="C217"/>
      <c r="D217"/>
      <c r="E217"/>
      <c r="F217"/>
      <c r="G217"/>
      <c r="H217"/>
      <c r="I217"/>
      <c r="J217" s="133"/>
      <c r="K217"/>
    </row>
    <row r="218" spans="1:11" s="6" customFormat="1" x14ac:dyDescent="0.2">
      <c r="A218"/>
      <c r="B218"/>
      <c r="C218"/>
      <c r="D218"/>
      <c r="E218"/>
      <c r="F218"/>
      <c r="G218"/>
      <c r="H218"/>
      <c r="I218"/>
      <c r="J218" s="133"/>
      <c r="K218"/>
    </row>
    <row r="219" spans="1:11" s="6" customFormat="1" x14ac:dyDescent="0.2">
      <c r="A219"/>
      <c r="B219"/>
      <c r="C219"/>
      <c r="D219"/>
      <c r="E219"/>
      <c r="F219"/>
      <c r="G219"/>
      <c r="H219"/>
      <c r="I219"/>
      <c r="J219" s="133"/>
      <c r="K219"/>
    </row>
    <row r="220" spans="1:11" s="6" customFormat="1" x14ac:dyDescent="0.2">
      <c r="A220"/>
      <c r="B220"/>
      <c r="C220"/>
      <c r="D220"/>
      <c r="E220"/>
      <c r="F220"/>
      <c r="G220"/>
      <c r="H220"/>
      <c r="I220"/>
      <c r="J220" s="133"/>
      <c r="K220"/>
    </row>
    <row r="221" spans="1:11" s="6" customFormat="1" x14ac:dyDescent="0.2">
      <c r="A221"/>
      <c r="B221"/>
      <c r="C221"/>
      <c r="D221"/>
      <c r="E221"/>
      <c r="F221"/>
      <c r="G221"/>
      <c r="H221"/>
      <c r="I221"/>
      <c r="J221" s="133"/>
      <c r="K221"/>
    </row>
    <row r="222" spans="1:11" s="6" customFormat="1" x14ac:dyDescent="0.2">
      <c r="A222"/>
      <c r="B222"/>
      <c r="C222"/>
      <c r="D222"/>
      <c r="E222"/>
      <c r="F222"/>
      <c r="G222"/>
      <c r="H222"/>
      <c r="I222"/>
      <c r="J222" s="133"/>
      <c r="K222"/>
    </row>
    <row r="223" spans="1:11" s="6" customFormat="1" x14ac:dyDescent="0.2">
      <c r="A223"/>
      <c r="B223"/>
      <c r="C223"/>
      <c r="D223"/>
      <c r="E223"/>
      <c r="F223"/>
      <c r="G223"/>
      <c r="H223"/>
      <c r="I223"/>
      <c r="J223" s="133"/>
      <c r="K223"/>
    </row>
    <row r="224" spans="1:11" s="6" customFormat="1" x14ac:dyDescent="0.2">
      <c r="A224"/>
      <c r="B224"/>
      <c r="C224"/>
      <c r="D224"/>
      <c r="E224"/>
      <c r="F224"/>
      <c r="G224"/>
      <c r="H224"/>
      <c r="I224"/>
      <c r="J224" s="133"/>
      <c r="K224"/>
    </row>
    <row r="225" spans="1:11" s="6" customFormat="1" x14ac:dyDescent="0.2">
      <c r="A225"/>
      <c r="B225"/>
      <c r="C225"/>
      <c r="D225"/>
      <c r="E225"/>
      <c r="F225"/>
      <c r="G225"/>
      <c r="H225"/>
      <c r="I225"/>
      <c r="J225" s="133"/>
      <c r="K225"/>
    </row>
    <row r="226" spans="1:11" s="6" customFormat="1" x14ac:dyDescent="0.2">
      <c r="A226"/>
      <c r="B226"/>
      <c r="C226"/>
      <c r="D226"/>
      <c r="E226"/>
      <c r="F226"/>
      <c r="G226"/>
      <c r="H226"/>
      <c r="I226"/>
      <c r="J226" s="133"/>
      <c r="K226"/>
    </row>
    <row r="227" spans="1:11" s="6" customFormat="1" x14ac:dyDescent="0.2">
      <c r="A227"/>
      <c r="B227"/>
      <c r="C227"/>
      <c r="D227"/>
      <c r="E227"/>
      <c r="F227"/>
      <c r="G227"/>
      <c r="H227"/>
      <c r="I227"/>
      <c r="J227" s="133"/>
      <c r="K227"/>
    </row>
    <row r="228" spans="1:11" s="6" customFormat="1" x14ac:dyDescent="0.2">
      <c r="A228"/>
      <c r="B228"/>
      <c r="C228"/>
      <c r="D228"/>
      <c r="E228"/>
      <c r="F228"/>
      <c r="G228"/>
      <c r="H228"/>
      <c r="I228"/>
      <c r="J228" s="133"/>
      <c r="K228"/>
    </row>
    <row r="229" spans="1:11" s="6" customFormat="1" x14ac:dyDescent="0.2">
      <c r="A229"/>
      <c r="B229"/>
      <c r="C229"/>
      <c r="D229"/>
      <c r="E229"/>
      <c r="F229"/>
      <c r="G229"/>
      <c r="H229"/>
      <c r="I229"/>
      <c r="J229" s="133"/>
      <c r="K229"/>
    </row>
    <row r="230" spans="1:11" s="6" customFormat="1" x14ac:dyDescent="0.2">
      <c r="A230"/>
      <c r="B230"/>
      <c r="C230"/>
      <c r="D230"/>
      <c r="E230"/>
      <c r="F230"/>
      <c r="G230"/>
      <c r="H230"/>
      <c r="I230"/>
      <c r="J230" s="133"/>
      <c r="K230"/>
    </row>
    <row r="231" spans="1:11" s="6" customFormat="1" x14ac:dyDescent="0.2">
      <c r="A231"/>
      <c r="B231"/>
      <c r="C231"/>
      <c r="D231"/>
      <c r="E231"/>
      <c r="F231"/>
      <c r="G231"/>
      <c r="H231"/>
      <c r="I231"/>
      <c r="J231" s="133"/>
      <c r="K231"/>
    </row>
    <row r="232" spans="1:11" s="6" customFormat="1" x14ac:dyDescent="0.2">
      <c r="A232"/>
      <c r="B232"/>
      <c r="C232"/>
      <c r="D232"/>
      <c r="E232"/>
      <c r="F232"/>
      <c r="G232"/>
      <c r="H232"/>
      <c r="I232"/>
      <c r="J232" s="133"/>
      <c r="K232"/>
    </row>
    <row r="233" spans="1:11" s="6" customFormat="1" x14ac:dyDescent="0.2">
      <c r="A233"/>
      <c r="B233"/>
      <c r="C233"/>
      <c r="D233"/>
      <c r="E233"/>
      <c r="F233"/>
      <c r="G233"/>
      <c r="H233"/>
      <c r="I233"/>
      <c r="J233" s="133"/>
      <c r="K233"/>
    </row>
    <row r="234" spans="1:11" s="6" customFormat="1" x14ac:dyDescent="0.2">
      <c r="A234"/>
      <c r="B234"/>
      <c r="C234"/>
      <c r="D234"/>
      <c r="E234"/>
      <c r="F234"/>
      <c r="G234"/>
      <c r="H234"/>
      <c r="I234"/>
      <c r="J234" s="133"/>
      <c r="K234"/>
    </row>
    <row r="235" spans="1:11" s="6" customFormat="1" x14ac:dyDescent="0.2">
      <c r="A235"/>
      <c r="B235"/>
      <c r="C235"/>
      <c r="D235"/>
      <c r="E235"/>
      <c r="F235"/>
      <c r="G235"/>
      <c r="H235"/>
      <c r="I235"/>
      <c r="J235" s="133"/>
      <c r="K235"/>
    </row>
    <row r="236" spans="1:11" s="6" customFormat="1" x14ac:dyDescent="0.2">
      <c r="A236"/>
      <c r="B236"/>
      <c r="C236"/>
      <c r="D236"/>
      <c r="E236"/>
      <c r="F236"/>
      <c r="G236"/>
      <c r="H236"/>
      <c r="I236"/>
      <c r="J236" s="133"/>
      <c r="K236"/>
    </row>
    <row r="237" spans="1:11" s="6" customFormat="1" x14ac:dyDescent="0.2">
      <c r="A237"/>
      <c r="B237"/>
      <c r="C237"/>
      <c r="D237"/>
      <c r="E237"/>
      <c r="F237"/>
      <c r="G237"/>
      <c r="H237"/>
      <c r="I237"/>
      <c r="J237" s="133"/>
      <c r="K237"/>
    </row>
    <row r="238" spans="1:11" s="6" customFormat="1" x14ac:dyDescent="0.2">
      <c r="A238"/>
      <c r="B238"/>
      <c r="C238"/>
      <c r="D238"/>
      <c r="E238"/>
      <c r="F238"/>
      <c r="G238"/>
      <c r="H238"/>
      <c r="I238"/>
      <c r="J238" s="133"/>
      <c r="K238"/>
    </row>
    <row r="239" spans="1:11" s="6" customFormat="1" x14ac:dyDescent="0.2">
      <c r="A239"/>
      <c r="B239"/>
      <c r="C239"/>
      <c r="D239"/>
      <c r="E239"/>
      <c r="F239"/>
      <c r="G239"/>
      <c r="H239"/>
      <c r="I239"/>
      <c r="J239" s="133"/>
      <c r="K239"/>
    </row>
    <row r="240" spans="1:11" s="6" customFormat="1" x14ac:dyDescent="0.2">
      <c r="A240"/>
      <c r="B240"/>
      <c r="C240"/>
      <c r="D240"/>
      <c r="E240"/>
      <c r="F240"/>
      <c r="G240"/>
      <c r="H240"/>
      <c r="I240"/>
      <c r="J240" s="133"/>
      <c r="K240"/>
    </row>
    <row r="241" spans="1:11" s="6" customFormat="1" x14ac:dyDescent="0.2">
      <c r="A241"/>
      <c r="B241"/>
      <c r="C241"/>
      <c r="D241"/>
      <c r="E241"/>
      <c r="F241"/>
      <c r="G241"/>
      <c r="H241"/>
      <c r="I241"/>
      <c r="J241" s="133"/>
      <c r="K241"/>
    </row>
    <row r="242" spans="1:11" s="6" customFormat="1" x14ac:dyDescent="0.2">
      <c r="A242"/>
      <c r="B242"/>
      <c r="C242"/>
      <c r="D242"/>
      <c r="E242"/>
      <c r="F242"/>
      <c r="G242"/>
      <c r="H242"/>
      <c r="I242"/>
      <c r="J242" s="133"/>
      <c r="K242"/>
    </row>
    <row r="243" spans="1:11" s="6" customFormat="1" x14ac:dyDescent="0.2">
      <c r="A243"/>
      <c r="B243"/>
      <c r="C243"/>
      <c r="D243"/>
      <c r="E243"/>
      <c r="F243"/>
      <c r="G243"/>
      <c r="H243"/>
      <c r="I243"/>
      <c r="J243" s="133"/>
      <c r="K243"/>
    </row>
    <row r="244" spans="1:11" s="6" customFormat="1" x14ac:dyDescent="0.2">
      <c r="A244"/>
      <c r="B244"/>
      <c r="C244"/>
      <c r="D244"/>
      <c r="E244"/>
      <c r="F244"/>
      <c r="G244"/>
      <c r="H244"/>
      <c r="I244"/>
      <c r="J244" s="133"/>
      <c r="K244"/>
    </row>
    <row r="245" spans="1:11" s="6" customFormat="1" x14ac:dyDescent="0.2">
      <c r="A245"/>
      <c r="B245"/>
      <c r="C245"/>
      <c r="D245"/>
      <c r="E245"/>
      <c r="F245"/>
      <c r="G245"/>
      <c r="H245"/>
      <c r="I245"/>
      <c r="J245" s="133"/>
      <c r="K245"/>
    </row>
    <row r="246" spans="1:11" s="6" customFormat="1" x14ac:dyDescent="0.2">
      <c r="A246"/>
      <c r="B246"/>
      <c r="C246"/>
      <c r="D246"/>
      <c r="E246"/>
      <c r="F246"/>
      <c r="G246"/>
      <c r="H246"/>
      <c r="I246"/>
      <c r="J246" s="133"/>
      <c r="K246"/>
    </row>
    <row r="247" spans="1:11" s="6" customFormat="1" x14ac:dyDescent="0.2">
      <c r="A247"/>
      <c r="B247"/>
      <c r="C247"/>
      <c r="D247"/>
      <c r="E247"/>
      <c r="F247"/>
      <c r="G247"/>
      <c r="H247"/>
      <c r="I247"/>
      <c r="J247" s="133"/>
      <c r="K247"/>
    </row>
    <row r="248" spans="1:11" s="6" customFormat="1" x14ac:dyDescent="0.2">
      <c r="A248"/>
      <c r="B248"/>
      <c r="C248"/>
      <c r="D248"/>
      <c r="E248"/>
      <c r="F248"/>
      <c r="G248"/>
      <c r="H248"/>
      <c r="I248"/>
      <c r="J248" s="133"/>
      <c r="K248"/>
    </row>
    <row r="249" spans="1:11" s="6" customFormat="1" x14ac:dyDescent="0.2">
      <c r="A249"/>
      <c r="B249"/>
      <c r="C249"/>
      <c r="D249"/>
      <c r="E249"/>
      <c r="F249"/>
      <c r="G249"/>
      <c r="H249"/>
      <c r="I249"/>
      <c r="J249" s="133"/>
      <c r="K249"/>
    </row>
    <row r="250" spans="1:11" s="6" customFormat="1" x14ac:dyDescent="0.2">
      <c r="A250"/>
      <c r="B250"/>
      <c r="C250"/>
      <c r="D250"/>
      <c r="E250"/>
      <c r="F250"/>
      <c r="G250"/>
      <c r="H250"/>
      <c r="I250"/>
      <c r="J250" s="133"/>
      <c r="K250"/>
    </row>
    <row r="251" spans="1:11" s="6" customFormat="1" x14ac:dyDescent="0.2">
      <c r="A251"/>
      <c r="B251"/>
      <c r="C251"/>
      <c r="D251"/>
      <c r="E251"/>
      <c r="F251"/>
      <c r="G251"/>
      <c r="H251"/>
      <c r="I251"/>
      <c r="J251" s="133"/>
      <c r="K251"/>
    </row>
    <row r="252" spans="1:11" s="6" customFormat="1" x14ac:dyDescent="0.2">
      <c r="A252"/>
      <c r="B252"/>
      <c r="C252"/>
      <c r="D252"/>
      <c r="E252"/>
      <c r="F252"/>
      <c r="G252"/>
      <c r="H252"/>
      <c r="I252"/>
      <c r="J252" s="133"/>
      <c r="K252"/>
    </row>
    <row r="253" spans="1:11" s="6" customFormat="1" x14ac:dyDescent="0.2">
      <c r="A253"/>
      <c r="B253"/>
      <c r="C253"/>
      <c r="D253"/>
      <c r="E253"/>
      <c r="F253"/>
      <c r="G253"/>
      <c r="H253"/>
      <c r="I253"/>
      <c r="J253" s="133"/>
      <c r="K253"/>
    </row>
    <row r="254" spans="1:11" s="6" customFormat="1" x14ac:dyDescent="0.2">
      <c r="A254"/>
      <c r="B254"/>
      <c r="C254"/>
      <c r="D254"/>
      <c r="E254"/>
      <c r="F254"/>
      <c r="G254"/>
      <c r="H254"/>
      <c r="I254"/>
      <c r="J254" s="133"/>
      <c r="K254"/>
    </row>
    <row r="255" spans="1:11" s="6" customFormat="1" x14ac:dyDescent="0.2">
      <c r="A255"/>
      <c r="B255"/>
      <c r="C255"/>
      <c r="D255"/>
      <c r="E255"/>
      <c r="F255"/>
      <c r="G255"/>
      <c r="H255"/>
      <c r="I255"/>
      <c r="J255" s="133"/>
      <c r="K255"/>
    </row>
    <row r="256" spans="1:11" s="6" customFormat="1" x14ac:dyDescent="0.2">
      <c r="A256"/>
      <c r="B256"/>
      <c r="C256"/>
      <c r="D256"/>
      <c r="E256"/>
      <c r="F256"/>
      <c r="G256"/>
      <c r="H256"/>
      <c r="I256"/>
      <c r="J256" s="133"/>
      <c r="K256"/>
    </row>
    <row r="257" spans="1:11" s="6" customFormat="1" x14ac:dyDescent="0.2">
      <c r="A257"/>
      <c r="B257"/>
      <c r="C257"/>
      <c r="D257"/>
      <c r="E257"/>
      <c r="F257"/>
      <c r="G257"/>
      <c r="H257"/>
      <c r="I257"/>
      <c r="J257" s="133"/>
      <c r="K257"/>
    </row>
    <row r="258" spans="1:11" s="6" customFormat="1" x14ac:dyDescent="0.2">
      <c r="A258"/>
      <c r="B258"/>
      <c r="C258"/>
      <c r="D258"/>
      <c r="E258"/>
      <c r="F258"/>
      <c r="G258"/>
      <c r="H258"/>
      <c r="I258"/>
      <c r="J258" s="133"/>
      <c r="K258"/>
    </row>
    <row r="259" spans="1:11" x14ac:dyDescent="0.2">
      <c r="A259"/>
      <c r="C259"/>
      <c r="F259"/>
      <c r="G259"/>
      <c r="H259"/>
      <c r="I259"/>
      <c r="K259"/>
    </row>
    <row r="260" spans="1:11" x14ac:dyDescent="0.2">
      <c r="A260"/>
      <c r="C260"/>
      <c r="F260"/>
      <c r="G260"/>
      <c r="H260"/>
      <c r="I260"/>
      <c r="K260"/>
    </row>
    <row r="261" spans="1:11" x14ac:dyDescent="0.2">
      <c r="A261"/>
      <c r="C261"/>
      <c r="F261"/>
      <c r="G261"/>
      <c r="H261"/>
      <c r="I261"/>
      <c r="K261"/>
    </row>
    <row r="262" spans="1:11" x14ac:dyDescent="0.2">
      <c r="A262"/>
      <c r="C262"/>
      <c r="F262"/>
      <c r="G262"/>
      <c r="H262"/>
      <c r="I262"/>
      <c r="K262"/>
    </row>
    <row r="263" spans="1:11" x14ac:dyDescent="0.2">
      <c r="A263"/>
      <c r="C263"/>
      <c r="F263"/>
      <c r="G263"/>
      <c r="H263"/>
      <c r="I263"/>
      <c r="K263"/>
    </row>
    <row r="264" spans="1:11" x14ac:dyDescent="0.2">
      <c r="A264"/>
      <c r="C264"/>
      <c r="F264"/>
      <c r="G264"/>
      <c r="H264"/>
      <c r="I264"/>
      <c r="K264"/>
    </row>
    <row r="265" spans="1:11" x14ac:dyDescent="0.2">
      <c r="A265"/>
      <c r="C265"/>
      <c r="F265"/>
      <c r="G265"/>
      <c r="H265"/>
      <c r="I265"/>
      <c r="K265"/>
    </row>
    <row r="266" spans="1:11" x14ac:dyDescent="0.2">
      <c r="A266"/>
      <c r="C266"/>
      <c r="F266"/>
      <c r="G266"/>
      <c r="H266"/>
      <c r="I266"/>
      <c r="K266"/>
    </row>
    <row r="267" spans="1:11" x14ac:dyDescent="0.2">
      <c r="A267"/>
      <c r="C267"/>
      <c r="F267"/>
      <c r="G267"/>
      <c r="H267"/>
      <c r="I267"/>
      <c r="K267"/>
    </row>
    <row r="268" spans="1:11" x14ac:dyDescent="0.2">
      <c r="A268"/>
      <c r="C268"/>
      <c r="F268"/>
      <c r="G268"/>
      <c r="H268"/>
      <c r="I268"/>
      <c r="K268"/>
    </row>
    <row r="269" spans="1:11" x14ac:dyDescent="0.2">
      <c r="A269"/>
      <c r="C269"/>
      <c r="F269"/>
      <c r="G269"/>
      <c r="H269"/>
      <c r="I269"/>
      <c r="K269"/>
    </row>
    <row r="270" spans="1:11" x14ac:dyDescent="0.2">
      <c r="A270"/>
      <c r="C270"/>
      <c r="F270"/>
      <c r="G270"/>
      <c r="H270"/>
      <c r="I270"/>
      <c r="K270"/>
    </row>
    <row r="271" spans="1:11" x14ac:dyDescent="0.2">
      <c r="A271"/>
      <c r="C271"/>
      <c r="F271"/>
      <c r="G271"/>
      <c r="H271"/>
      <c r="I271"/>
      <c r="K271"/>
    </row>
    <row r="272" spans="1:11" x14ac:dyDescent="0.2">
      <c r="A272"/>
      <c r="C272"/>
      <c r="F272"/>
      <c r="G272"/>
      <c r="H272"/>
      <c r="I272"/>
      <c r="K272"/>
    </row>
    <row r="273" spans="1:11" x14ac:dyDescent="0.2">
      <c r="A273"/>
      <c r="C273"/>
      <c r="F273"/>
      <c r="G273"/>
      <c r="H273"/>
      <c r="I273"/>
      <c r="K273"/>
    </row>
    <row r="274" spans="1:11" x14ac:dyDescent="0.2">
      <c r="A274"/>
      <c r="C274"/>
      <c r="F274"/>
      <c r="G274"/>
      <c r="H274"/>
      <c r="I274"/>
      <c r="K274"/>
    </row>
    <row r="275" spans="1:11" x14ac:dyDescent="0.2">
      <c r="A275"/>
      <c r="C275"/>
      <c r="F275"/>
      <c r="G275"/>
      <c r="H275"/>
      <c r="I275"/>
      <c r="K275"/>
    </row>
    <row r="276" spans="1:11" x14ac:dyDescent="0.2">
      <c r="A276"/>
      <c r="C276"/>
      <c r="F276"/>
      <c r="G276"/>
      <c r="H276"/>
      <c r="I276"/>
      <c r="K276"/>
    </row>
    <row r="277" spans="1:11" x14ac:dyDescent="0.2">
      <c r="A277"/>
      <c r="C277"/>
      <c r="F277"/>
      <c r="G277"/>
      <c r="H277"/>
      <c r="I277"/>
      <c r="K277"/>
    </row>
    <row r="278" spans="1:11" x14ac:dyDescent="0.2">
      <c r="A278"/>
      <c r="C278"/>
      <c r="F278"/>
      <c r="G278"/>
      <c r="H278"/>
      <c r="I278"/>
      <c r="K278"/>
    </row>
    <row r="279" spans="1:11" x14ac:dyDescent="0.2">
      <c r="A279"/>
      <c r="C279"/>
      <c r="F279"/>
      <c r="G279"/>
      <c r="H279"/>
      <c r="I279"/>
      <c r="K279"/>
    </row>
    <row r="280" spans="1:11" x14ac:dyDescent="0.2">
      <c r="A280"/>
      <c r="C280"/>
      <c r="F280"/>
      <c r="G280"/>
      <c r="H280"/>
      <c r="I280"/>
      <c r="K280"/>
    </row>
    <row r="281" spans="1:11" x14ac:dyDescent="0.2">
      <c r="A281"/>
      <c r="C281"/>
      <c r="F281"/>
      <c r="G281"/>
      <c r="H281"/>
      <c r="I281"/>
      <c r="K281"/>
    </row>
    <row r="282" spans="1:11" x14ac:dyDescent="0.2">
      <c r="A282"/>
      <c r="C282"/>
      <c r="F282"/>
      <c r="G282"/>
      <c r="H282"/>
      <c r="I282"/>
      <c r="K282"/>
    </row>
    <row r="283" spans="1:11" x14ac:dyDescent="0.2">
      <c r="A283"/>
      <c r="C283"/>
      <c r="F283"/>
      <c r="G283"/>
      <c r="H283"/>
      <c r="I283"/>
      <c r="K283"/>
    </row>
    <row r="284" spans="1:11" x14ac:dyDescent="0.2">
      <c r="A284"/>
      <c r="C284"/>
      <c r="F284"/>
      <c r="G284"/>
      <c r="H284"/>
      <c r="I284"/>
      <c r="K284"/>
    </row>
    <row r="285" spans="1:11" x14ac:dyDescent="0.2">
      <c r="A285"/>
      <c r="C285"/>
      <c r="F285"/>
      <c r="G285"/>
      <c r="H285"/>
      <c r="I285"/>
      <c r="K285"/>
    </row>
    <row r="286" spans="1:11" x14ac:dyDescent="0.2">
      <c r="A286"/>
      <c r="C286"/>
      <c r="F286"/>
      <c r="G286"/>
      <c r="H286"/>
      <c r="I286"/>
      <c r="K286"/>
    </row>
    <row r="287" spans="1:11" x14ac:dyDescent="0.2">
      <c r="A287"/>
      <c r="C287"/>
      <c r="F287"/>
      <c r="G287"/>
      <c r="H287"/>
      <c r="I287"/>
      <c r="K287"/>
    </row>
    <row r="288" spans="1:11" x14ac:dyDescent="0.2">
      <c r="A288"/>
      <c r="C288"/>
      <c r="F288"/>
      <c r="G288"/>
      <c r="H288"/>
      <c r="I288"/>
      <c r="K288"/>
    </row>
    <row r="289" spans="1:11" x14ac:dyDescent="0.2">
      <c r="A289"/>
      <c r="C289"/>
      <c r="F289"/>
      <c r="G289"/>
      <c r="H289"/>
      <c r="I289"/>
      <c r="K289"/>
    </row>
    <row r="290" spans="1:11" x14ac:dyDescent="0.2">
      <c r="A290"/>
      <c r="C290"/>
      <c r="F290"/>
      <c r="G290"/>
      <c r="H290"/>
      <c r="I290"/>
      <c r="K290"/>
    </row>
    <row r="291" spans="1:11" x14ac:dyDescent="0.2">
      <c r="A291"/>
      <c r="C291"/>
      <c r="F291"/>
      <c r="G291"/>
      <c r="H291"/>
      <c r="I291"/>
      <c r="K291"/>
    </row>
    <row r="292" spans="1:11" x14ac:dyDescent="0.2">
      <c r="A292"/>
      <c r="C292"/>
      <c r="F292"/>
      <c r="G292"/>
      <c r="H292"/>
      <c r="I292"/>
      <c r="K292"/>
    </row>
    <row r="293" spans="1:11" x14ac:dyDescent="0.2">
      <c r="A293"/>
      <c r="C293"/>
      <c r="F293"/>
      <c r="G293"/>
      <c r="H293"/>
      <c r="I293"/>
      <c r="K293"/>
    </row>
    <row r="294" spans="1:11" x14ac:dyDescent="0.2">
      <c r="A294"/>
      <c r="C294"/>
      <c r="F294"/>
      <c r="G294"/>
      <c r="H294"/>
      <c r="I294"/>
      <c r="K294"/>
    </row>
    <row r="295" spans="1:11" x14ac:dyDescent="0.2">
      <c r="A295"/>
      <c r="C295"/>
      <c r="F295"/>
      <c r="G295"/>
      <c r="H295"/>
      <c r="I295"/>
      <c r="K295"/>
    </row>
    <row r="296" spans="1:11" x14ac:dyDescent="0.2">
      <c r="A296"/>
      <c r="C296"/>
      <c r="F296"/>
      <c r="G296"/>
      <c r="H296"/>
      <c r="I296"/>
      <c r="K296"/>
    </row>
    <row r="297" spans="1:11" x14ac:dyDescent="0.2">
      <c r="A297"/>
      <c r="C297"/>
      <c r="F297"/>
      <c r="G297"/>
      <c r="H297"/>
      <c r="I297"/>
      <c r="K297"/>
    </row>
    <row r="298" spans="1:11" x14ac:dyDescent="0.2">
      <c r="A298"/>
      <c r="C298"/>
      <c r="F298"/>
      <c r="G298"/>
      <c r="H298"/>
      <c r="I298"/>
      <c r="K298"/>
    </row>
    <row r="299" spans="1:11" x14ac:dyDescent="0.2">
      <c r="A299"/>
      <c r="C299"/>
      <c r="F299"/>
      <c r="G299"/>
      <c r="H299"/>
      <c r="I299"/>
      <c r="K299"/>
    </row>
    <row r="300" spans="1:11" x14ac:dyDescent="0.2">
      <c r="A300"/>
      <c r="C300"/>
      <c r="F300"/>
      <c r="G300"/>
      <c r="H300"/>
      <c r="I300"/>
      <c r="K300"/>
    </row>
    <row r="301" spans="1:11" x14ac:dyDescent="0.2">
      <c r="A301"/>
      <c r="C301"/>
      <c r="F301"/>
      <c r="G301"/>
      <c r="H301"/>
      <c r="I301"/>
      <c r="K301"/>
    </row>
    <row r="302" spans="1:11" x14ac:dyDescent="0.2">
      <c r="A302"/>
      <c r="C302"/>
      <c r="F302"/>
      <c r="G302"/>
      <c r="H302"/>
      <c r="I302"/>
      <c r="K302"/>
    </row>
    <row r="303" spans="1:11" x14ac:dyDescent="0.2">
      <c r="A303"/>
      <c r="C303"/>
      <c r="F303"/>
      <c r="G303"/>
      <c r="H303"/>
      <c r="I303"/>
      <c r="K303"/>
    </row>
    <row r="304" spans="1:11" x14ac:dyDescent="0.2">
      <c r="A304"/>
      <c r="C304"/>
      <c r="F304"/>
      <c r="G304"/>
      <c r="H304"/>
      <c r="I304"/>
      <c r="K304"/>
    </row>
    <row r="305" spans="1:11" x14ac:dyDescent="0.2">
      <c r="A305"/>
      <c r="C305"/>
      <c r="F305"/>
      <c r="G305"/>
      <c r="H305"/>
      <c r="I305"/>
      <c r="K305"/>
    </row>
    <row r="306" spans="1:11" x14ac:dyDescent="0.2">
      <c r="A306"/>
      <c r="C306"/>
      <c r="F306"/>
      <c r="G306"/>
      <c r="H306"/>
      <c r="I306"/>
      <c r="K306"/>
    </row>
    <row r="307" spans="1:11" x14ac:dyDescent="0.2">
      <c r="A307"/>
      <c r="C307"/>
      <c r="F307"/>
      <c r="G307"/>
      <c r="H307"/>
      <c r="I307"/>
      <c r="K307"/>
    </row>
    <row r="308" spans="1:11" x14ac:dyDescent="0.2">
      <c r="A308"/>
      <c r="C308"/>
      <c r="F308"/>
      <c r="G308"/>
      <c r="H308"/>
      <c r="I308"/>
      <c r="K308"/>
    </row>
    <row r="309" spans="1:11" x14ac:dyDescent="0.2">
      <c r="A309"/>
      <c r="C309"/>
      <c r="F309"/>
      <c r="G309"/>
      <c r="H309"/>
      <c r="I309"/>
      <c r="K309"/>
    </row>
    <row r="310" spans="1:11" x14ac:dyDescent="0.2">
      <c r="A310"/>
      <c r="C310"/>
      <c r="F310"/>
      <c r="G310"/>
      <c r="H310"/>
      <c r="I310"/>
      <c r="K310"/>
    </row>
    <row r="311" spans="1:11" x14ac:dyDescent="0.2">
      <c r="A311"/>
      <c r="C311"/>
      <c r="F311"/>
      <c r="G311"/>
      <c r="H311"/>
      <c r="I311"/>
      <c r="K311"/>
    </row>
    <row r="312" spans="1:11" x14ac:dyDescent="0.2">
      <c r="A312"/>
      <c r="C312"/>
      <c r="F312"/>
      <c r="G312"/>
      <c r="H312"/>
      <c r="I312"/>
      <c r="K312"/>
    </row>
    <row r="313" spans="1:11" x14ac:dyDescent="0.2">
      <c r="A313"/>
      <c r="C313"/>
      <c r="F313"/>
      <c r="G313"/>
      <c r="H313"/>
      <c r="I313"/>
      <c r="K313"/>
    </row>
    <row r="314" spans="1:11" x14ac:dyDescent="0.2">
      <c r="A314"/>
      <c r="C314"/>
      <c r="F314"/>
      <c r="G314"/>
      <c r="H314"/>
      <c r="I314"/>
      <c r="K314"/>
    </row>
    <row r="315" spans="1:11" x14ac:dyDescent="0.2">
      <c r="A315"/>
      <c r="C315"/>
      <c r="F315"/>
      <c r="G315"/>
      <c r="H315"/>
      <c r="I315"/>
      <c r="K315"/>
    </row>
    <row r="316" spans="1:11" x14ac:dyDescent="0.2">
      <c r="A316"/>
      <c r="C316"/>
      <c r="F316"/>
      <c r="G316"/>
      <c r="H316"/>
      <c r="I316"/>
      <c r="K316"/>
    </row>
    <row r="317" spans="1:11" x14ac:dyDescent="0.2">
      <c r="A317"/>
      <c r="C317"/>
      <c r="F317"/>
      <c r="G317"/>
      <c r="H317"/>
      <c r="I317"/>
      <c r="K317"/>
    </row>
    <row r="318" spans="1:11" x14ac:dyDescent="0.2">
      <c r="A318"/>
      <c r="C318"/>
      <c r="F318"/>
      <c r="G318"/>
      <c r="H318"/>
      <c r="I318"/>
      <c r="K318"/>
    </row>
    <row r="319" spans="1:11" x14ac:dyDescent="0.2">
      <c r="A319"/>
      <c r="C319"/>
      <c r="F319"/>
      <c r="G319"/>
      <c r="H319"/>
      <c r="I319"/>
      <c r="K319"/>
    </row>
    <row r="320" spans="1:11" x14ac:dyDescent="0.2">
      <c r="A320"/>
      <c r="C320"/>
      <c r="F320"/>
      <c r="G320"/>
      <c r="H320"/>
      <c r="I320"/>
      <c r="K320"/>
    </row>
    <row r="321" spans="1:11" x14ac:dyDescent="0.2">
      <c r="A321"/>
      <c r="C321"/>
      <c r="F321"/>
      <c r="G321"/>
      <c r="H321"/>
      <c r="I321"/>
      <c r="K321"/>
    </row>
    <row r="322" spans="1:11" x14ac:dyDescent="0.2">
      <c r="A322"/>
      <c r="C322"/>
      <c r="F322"/>
      <c r="G322"/>
      <c r="H322"/>
      <c r="I322"/>
      <c r="K322"/>
    </row>
    <row r="323" spans="1:11" x14ac:dyDescent="0.2">
      <c r="A323"/>
      <c r="C323"/>
      <c r="F323"/>
      <c r="G323"/>
      <c r="H323"/>
      <c r="I323"/>
      <c r="K323"/>
    </row>
    <row r="324" spans="1:11" x14ac:dyDescent="0.2">
      <c r="A324"/>
      <c r="C324"/>
      <c r="F324"/>
      <c r="G324"/>
      <c r="H324"/>
      <c r="I324"/>
      <c r="K324"/>
    </row>
    <row r="325" spans="1:11" x14ac:dyDescent="0.2">
      <c r="A325"/>
      <c r="C325"/>
      <c r="F325"/>
      <c r="G325"/>
      <c r="H325"/>
      <c r="I325"/>
      <c r="K325"/>
    </row>
    <row r="326" spans="1:11" x14ac:dyDescent="0.2">
      <c r="A326"/>
      <c r="C326"/>
      <c r="F326"/>
      <c r="G326"/>
      <c r="H326"/>
      <c r="I326"/>
      <c r="K326"/>
    </row>
    <row r="327" spans="1:11" x14ac:dyDescent="0.2">
      <c r="A327"/>
      <c r="C327"/>
      <c r="F327"/>
      <c r="G327"/>
      <c r="H327"/>
      <c r="I327"/>
      <c r="K327"/>
    </row>
    <row r="328" spans="1:11" x14ac:dyDescent="0.2">
      <c r="A328"/>
      <c r="C328"/>
      <c r="F328"/>
      <c r="G328"/>
      <c r="H328"/>
      <c r="I328"/>
      <c r="K328"/>
    </row>
    <row r="329" spans="1:11" x14ac:dyDescent="0.2">
      <c r="A329"/>
      <c r="C329"/>
      <c r="F329"/>
      <c r="G329"/>
      <c r="H329"/>
      <c r="I329"/>
      <c r="K329"/>
    </row>
    <row r="330" spans="1:11" x14ac:dyDescent="0.2">
      <c r="A330"/>
      <c r="C330"/>
      <c r="F330"/>
      <c r="G330"/>
      <c r="H330"/>
      <c r="I330"/>
      <c r="K330"/>
    </row>
    <row r="331" spans="1:11" x14ac:dyDescent="0.2">
      <c r="A331"/>
      <c r="C331"/>
      <c r="F331"/>
      <c r="G331"/>
      <c r="H331"/>
      <c r="I331"/>
      <c r="K331"/>
    </row>
    <row r="332" spans="1:11" x14ac:dyDescent="0.2">
      <c r="A332"/>
      <c r="C332"/>
      <c r="F332"/>
      <c r="G332"/>
      <c r="H332"/>
      <c r="I332"/>
      <c r="K332"/>
    </row>
    <row r="333" spans="1:11" x14ac:dyDescent="0.2">
      <c r="A333"/>
      <c r="C333"/>
      <c r="F333"/>
      <c r="G333"/>
      <c r="H333"/>
      <c r="I333"/>
      <c r="K333"/>
    </row>
    <row r="334" spans="1:11" x14ac:dyDescent="0.2">
      <c r="A334"/>
      <c r="C334"/>
      <c r="F334"/>
      <c r="G334"/>
      <c r="H334"/>
      <c r="I334"/>
      <c r="K334"/>
    </row>
    <row r="335" spans="1:11" x14ac:dyDescent="0.2">
      <c r="A335"/>
      <c r="C335"/>
      <c r="F335"/>
      <c r="G335"/>
      <c r="H335"/>
      <c r="I335"/>
      <c r="K335"/>
    </row>
    <row r="336" spans="1:11" x14ac:dyDescent="0.2">
      <c r="A336"/>
      <c r="C336"/>
      <c r="F336"/>
      <c r="G336"/>
      <c r="H336"/>
      <c r="I336"/>
      <c r="K336"/>
    </row>
    <row r="337" spans="1:11" x14ac:dyDescent="0.2">
      <c r="A337"/>
      <c r="C337"/>
      <c r="F337"/>
      <c r="G337"/>
      <c r="H337"/>
      <c r="I337"/>
      <c r="K337"/>
    </row>
    <row r="338" spans="1:11" x14ac:dyDescent="0.2">
      <c r="A338"/>
      <c r="C338"/>
      <c r="F338"/>
      <c r="G338"/>
      <c r="H338"/>
      <c r="I338"/>
      <c r="K338"/>
    </row>
    <row r="339" spans="1:11" x14ac:dyDescent="0.2">
      <c r="A339"/>
      <c r="C339"/>
      <c r="F339"/>
      <c r="G339"/>
      <c r="H339"/>
      <c r="I339"/>
      <c r="K339"/>
    </row>
    <row r="340" spans="1:11" x14ac:dyDescent="0.2">
      <c r="A340"/>
      <c r="C340"/>
      <c r="F340"/>
      <c r="G340"/>
      <c r="H340"/>
      <c r="I340"/>
      <c r="K340"/>
    </row>
    <row r="341" spans="1:11" x14ac:dyDescent="0.2">
      <c r="A341"/>
      <c r="C341"/>
      <c r="F341"/>
      <c r="G341"/>
      <c r="H341"/>
      <c r="I341"/>
      <c r="K341"/>
    </row>
    <row r="342" spans="1:11" x14ac:dyDescent="0.2">
      <c r="C342"/>
      <c r="F342"/>
      <c r="G342"/>
      <c r="H342"/>
      <c r="I342"/>
      <c r="K342"/>
    </row>
    <row r="343" spans="1:11" x14ac:dyDescent="0.2">
      <c r="C343"/>
      <c r="F343"/>
      <c r="G343"/>
      <c r="H343"/>
      <c r="I343"/>
      <c r="K343"/>
    </row>
    <row r="344" spans="1:11" x14ac:dyDescent="0.2">
      <c r="C344"/>
      <c r="F344"/>
      <c r="G344"/>
      <c r="H344"/>
      <c r="I344"/>
      <c r="K344"/>
    </row>
    <row r="345" spans="1:11" x14ac:dyDescent="0.2">
      <c r="C345"/>
      <c r="F345"/>
      <c r="G345"/>
      <c r="H345"/>
      <c r="I345"/>
      <c r="K345"/>
    </row>
    <row r="346" spans="1:11" x14ac:dyDescent="0.2">
      <c r="C346"/>
      <c r="F346"/>
      <c r="G346"/>
      <c r="H346"/>
      <c r="I346"/>
      <c r="K346"/>
    </row>
    <row r="347" spans="1:11" x14ac:dyDescent="0.2">
      <c r="C347"/>
      <c r="F347"/>
      <c r="G347"/>
      <c r="H347"/>
      <c r="I347"/>
      <c r="K347"/>
    </row>
    <row r="348" spans="1:11" x14ac:dyDescent="0.2">
      <c r="C348"/>
      <c r="F348"/>
      <c r="G348"/>
      <c r="H348"/>
      <c r="I348"/>
      <c r="K348"/>
    </row>
    <row r="349" spans="1:11" x14ac:dyDescent="0.2">
      <c r="C349"/>
      <c r="F349"/>
      <c r="G349"/>
      <c r="H349"/>
      <c r="I349"/>
      <c r="K349"/>
    </row>
    <row r="350" spans="1:11" x14ac:dyDescent="0.2">
      <c r="C350"/>
      <c r="F350"/>
      <c r="G350"/>
      <c r="H350"/>
      <c r="I350"/>
      <c r="K350"/>
    </row>
    <row r="351" spans="1:11" x14ac:dyDescent="0.2">
      <c r="C351"/>
      <c r="F351"/>
      <c r="G351"/>
      <c r="H351"/>
      <c r="I351"/>
      <c r="K351"/>
    </row>
    <row r="352" spans="1:11" x14ac:dyDescent="0.2">
      <c r="C352"/>
      <c r="F352"/>
      <c r="G352"/>
      <c r="H352"/>
      <c r="I352"/>
      <c r="K352"/>
    </row>
    <row r="353" spans="3:11" x14ac:dyDescent="0.2">
      <c r="C353"/>
      <c r="F353"/>
      <c r="G353"/>
      <c r="H353"/>
      <c r="I353"/>
      <c r="K353"/>
    </row>
    <row r="354" spans="3:11" x14ac:dyDescent="0.2">
      <c r="C354"/>
      <c r="F354"/>
      <c r="G354"/>
      <c r="H354"/>
      <c r="I354"/>
      <c r="K354"/>
    </row>
    <row r="355" spans="3:11" x14ac:dyDescent="0.2">
      <c r="C355"/>
      <c r="F355"/>
      <c r="G355"/>
      <c r="H355"/>
      <c r="I355"/>
      <c r="K355"/>
    </row>
    <row r="356" spans="3:11" x14ac:dyDescent="0.2">
      <c r="C356"/>
      <c r="F356"/>
      <c r="G356"/>
      <c r="H356"/>
      <c r="I356"/>
      <c r="K356"/>
    </row>
    <row r="357" spans="3:11" x14ac:dyDescent="0.2">
      <c r="C357"/>
      <c r="F357"/>
      <c r="G357"/>
      <c r="H357"/>
      <c r="I357"/>
      <c r="K357"/>
    </row>
    <row r="358" spans="3:11" x14ac:dyDescent="0.2">
      <c r="C358"/>
      <c r="F358"/>
      <c r="G358"/>
      <c r="H358"/>
      <c r="I358"/>
      <c r="K358"/>
    </row>
    <row r="359" spans="3:11" x14ac:dyDescent="0.2">
      <c r="C359"/>
      <c r="F359"/>
      <c r="G359"/>
      <c r="H359"/>
      <c r="I359"/>
      <c r="K359"/>
    </row>
    <row r="360" spans="3:11" x14ac:dyDescent="0.2">
      <c r="C360"/>
      <c r="F360"/>
      <c r="G360"/>
      <c r="H360"/>
      <c r="I360"/>
      <c r="K360"/>
    </row>
    <row r="361" spans="3:11" x14ac:dyDescent="0.2">
      <c r="C361"/>
      <c r="F361"/>
      <c r="G361"/>
      <c r="H361"/>
      <c r="I361"/>
      <c r="K361"/>
    </row>
    <row r="362" spans="3:11" x14ac:dyDescent="0.2">
      <c r="C362"/>
      <c r="F362"/>
      <c r="G362"/>
      <c r="H362"/>
      <c r="I362"/>
      <c r="K362"/>
    </row>
    <row r="363" spans="3:11" x14ac:dyDescent="0.2">
      <c r="C363"/>
      <c r="F363"/>
      <c r="G363"/>
      <c r="H363"/>
      <c r="I363"/>
      <c r="K363"/>
    </row>
    <row r="364" spans="3:11" x14ac:dyDescent="0.2">
      <c r="C364"/>
      <c r="F364"/>
      <c r="G364"/>
      <c r="H364"/>
      <c r="I364"/>
      <c r="K364"/>
    </row>
    <row r="365" spans="3:11" x14ac:dyDescent="0.2">
      <c r="C365"/>
      <c r="F365"/>
      <c r="G365"/>
      <c r="H365"/>
      <c r="I365"/>
      <c r="K365"/>
    </row>
    <row r="366" spans="3:11" x14ac:dyDescent="0.2">
      <c r="C366"/>
      <c r="F366"/>
      <c r="G366"/>
      <c r="H366"/>
      <c r="I366"/>
      <c r="K366"/>
    </row>
    <row r="367" spans="3:11" x14ac:dyDescent="0.2">
      <c r="C367"/>
      <c r="F367"/>
      <c r="G367"/>
      <c r="H367"/>
      <c r="I367"/>
      <c r="K367"/>
    </row>
    <row r="368" spans="3:11" x14ac:dyDescent="0.2">
      <c r="C368"/>
      <c r="F368"/>
      <c r="G368"/>
      <c r="H368"/>
      <c r="I368"/>
      <c r="K368"/>
    </row>
    <row r="369" spans="3:11" x14ac:dyDescent="0.2">
      <c r="C369"/>
      <c r="F369"/>
      <c r="G369"/>
      <c r="H369"/>
      <c r="I369"/>
      <c r="K369"/>
    </row>
    <row r="370" spans="3:11" x14ac:dyDescent="0.2">
      <c r="C370"/>
      <c r="F370"/>
      <c r="G370"/>
      <c r="H370"/>
      <c r="I370"/>
      <c r="K370"/>
    </row>
    <row r="371" spans="3:11" x14ac:dyDescent="0.2">
      <c r="C371"/>
      <c r="F371"/>
      <c r="G371"/>
      <c r="H371"/>
      <c r="I371"/>
      <c r="K371"/>
    </row>
  </sheetData>
  <autoFilter ref="A1:K161"/>
  <mergeCells count="21">
    <mergeCell ref="C106:C108"/>
    <mergeCell ref="D106:D108"/>
    <mergeCell ref="E106:E108"/>
    <mergeCell ref="F106:F108"/>
    <mergeCell ref="G106:G108"/>
    <mergeCell ref="H71:H73"/>
    <mergeCell ref="I71:I73"/>
    <mergeCell ref="J71:J73"/>
    <mergeCell ref="A161:G161"/>
    <mergeCell ref="A71:A73"/>
    <mergeCell ref="B71:B73"/>
    <mergeCell ref="C71:C73"/>
    <mergeCell ref="D71:D73"/>
    <mergeCell ref="E71:E73"/>
    <mergeCell ref="F71:F73"/>
    <mergeCell ref="G71:G73"/>
    <mergeCell ref="H106:H108"/>
    <mergeCell ref="I106:I108"/>
    <mergeCell ref="A106:A108"/>
    <mergeCell ref="B106:B108"/>
    <mergeCell ref="J106:J108"/>
  </mergeCells>
  <phoneticPr fontId="1" type="noConversion"/>
  <dataValidations xWindow="707" yWindow="771" count="1">
    <dataValidation allowBlank="1" showInputMessage="1" showErrorMessage="1" promptTitle="Info" prompt="Dátumformátum: éééé.hh.nn pl.: 2011.01.12" sqref="F2:F71"/>
  </dataValidation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3" r:id="rId11"/>
    <hyperlink ref="K14" r:id="rId12"/>
    <hyperlink ref="K16" r:id="rId13"/>
    <hyperlink ref="K17" r:id="rId14"/>
    <hyperlink ref="K18" r:id="rId15"/>
    <hyperlink ref="K19" r:id="rId16"/>
    <hyperlink ref="K20" r:id="rId17"/>
    <hyperlink ref="K21" r:id="rId18"/>
    <hyperlink ref="K22" r:id="rId19"/>
    <hyperlink ref="K23" r:id="rId20"/>
    <hyperlink ref="K26" r:id="rId21"/>
    <hyperlink ref="K29" r:id="rId22"/>
    <hyperlink ref="K31" r:id="rId23"/>
    <hyperlink ref="K33" r:id="rId24"/>
    <hyperlink ref="K35" r:id="rId25"/>
    <hyperlink ref="K37" r:id="rId26"/>
    <hyperlink ref="K38" r:id="rId27"/>
    <hyperlink ref="K39" r:id="rId28"/>
    <hyperlink ref="K40" r:id="rId29"/>
    <hyperlink ref="K41" r:id="rId30"/>
    <hyperlink ref="K42" r:id="rId31"/>
    <hyperlink ref="K45" r:id="rId32"/>
    <hyperlink ref="K48" r:id="rId33"/>
    <hyperlink ref="K50" r:id="rId34"/>
    <hyperlink ref="K51" r:id="rId35"/>
    <hyperlink ref="K52" r:id="rId36"/>
    <hyperlink ref="K27" r:id="rId37"/>
    <hyperlink ref="K12" r:id="rId38"/>
    <hyperlink ref="K15" r:id="rId39"/>
    <hyperlink ref="K24" r:id="rId40"/>
    <hyperlink ref="K25" r:id="rId41"/>
    <hyperlink ref="K28" r:id="rId42"/>
    <hyperlink ref="K30" r:id="rId43"/>
    <hyperlink ref="K32" r:id="rId44"/>
    <hyperlink ref="K34" r:id="rId45"/>
    <hyperlink ref="K36" r:id="rId46"/>
    <hyperlink ref="K43" r:id="rId47"/>
    <hyperlink ref="K44" r:id="rId48"/>
    <hyperlink ref="K46" r:id="rId49"/>
    <hyperlink ref="K47" r:id="rId50"/>
    <hyperlink ref="K49" r:id="rId51"/>
    <hyperlink ref="K53" r:id="rId52"/>
    <hyperlink ref="K54" r:id="rId53"/>
    <hyperlink ref="K55" r:id="rId54"/>
    <hyperlink ref="K56" r:id="rId55"/>
    <hyperlink ref="K57" r:id="rId56"/>
    <hyperlink ref="K58" r:id="rId57"/>
    <hyperlink ref="K59" r:id="rId58"/>
    <hyperlink ref="K60" r:id="rId59"/>
    <hyperlink ref="K61" r:id="rId60"/>
    <hyperlink ref="K62" r:id="rId61"/>
    <hyperlink ref="K68" r:id="rId62"/>
    <hyperlink ref="K69" r:id="rId63"/>
    <hyperlink ref="K64" r:id="rId64"/>
    <hyperlink ref="K70" r:id="rId65"/>
    <hyperlink ref="K63" r:id="rId66"/>
    <hyperlink ref="K71" r:id="rId67"/>
    <hyperlink ref="K72" r:id="rId68"/>
    <hyperlink ref="K73" r:id="rId69"/>
    <hyperlink ref="K74" r:id="rId70"/>
    <hyperlink ref="K75" r:id="rId71"/>
    <hyperlink ref="K78" r:id="rId72" display="url"/>
    <hyperlink ref="K79" r:id="rId73" display="url"/>
    <hyperlink ref="K80" r:id="rId74" display="url"/>
    <hyperlink ref="K81" r:id="rId75"/>
    <hyperlink ref="K82" r:id="rId76"/>
    <hyperlink ref="K83" r:id="rId77"/>
    <hyperlink ref="K84" r:id="rId78"/>
    <hyperlink ref="K85" r:id="rId79"/>
    <hyperlink ref="K86" r:id="rId80"/>
    <hyperlink ref="K87" r:id="rId81"/>
    <hyperlink ref="K88" r:id="rId82" display="https://www.mediaklikk.hu/video/ma-delelott-2018-05-29-i-adas-2/"/>
    <hyperlink ref="K77" r:id="rId83"/>
    <hyperlink ref="K76" r:id="rId84"/>
    <hyperlink ref="K109" r:id="rId85" display="url"/>
    <hyperlink ref="K111" r:id="rId86"/>
    <hyperlink ref="K112" r:id="rId87"/>
    <hyperlink ref="K106" r:id="rId88"/>
    <hyperlink ref="K107" r:id="rId89"/>
    <hyperlink ref="K108" r:id="rId90"/>
    <hyperlink ref="K105" r:id="rId91"/>
    <hyperlink ref="K104" r:id="rId92"/>
    <hyperlink ref="K103" r:id="rId93"/>
    <hyperlink ref="K89" r:id="rId94"/>
    <hyperlink ref="K90" r:id="rId95"/>
    <hyperlink ref="K91" r:id="rId96"/>
    <hyperlink ref="K92" r:id="rId97"/>
    <hyperlink ref="K93" r:id="rId98"/>
    <hyperlink ref="K94" r:id="rId99"/>
    <hyperlink ref="K95" r:id="rId100"/>
    <hyperlink ref="K96" r:id="rId101"/>
    <hyperlink ref="K97" r:id="rId102"/>
    <hyperlink ref="K98" r:id="rId103"/>
    <hyperlink ref="K99" r:id="rId104"/>
    <hyperlink ref="K100" r:id="rId105"/>
    <hyperlink ref="K101" r:id="rId106"/>
    <hyperlink ref="K102" r:id="rId107"/>
    <hyperlink ref="K113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8" r:id="rId119"/>
    <hyperlink ref="K130" r:id="rId120"/>
    <hyperlink ref="K129" r:id="rId121"/>
    <hyperlink ref="K126" r:id="rId122"/>
    <hyperlink ref="K127" r:id="rId123"/>
    <hyperlink ref="K131" r:id="rId124"/>
    <hyperlink ref="K133" r:id="rId125"/>
    <hyperlink ref="K132" r:id="rId126"/>
    <hyperlink ref="K135" r:id="rId127"/>
    <hyperlink ref="K134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5" r:id="rId135"/>
  </hyperlinks>
  <printOptions horizontalCentered="1"/>
  <pageMargins left="0.23622047244094491" right="0.23622047244094491" top="0.74803149606299213" bottom="0.55118110236220474" header="0.31496062992125984" footer="0.31496062992125984"/>
  <pageSetup paperSize="9" scale="70" orientation="landscape" r:id="rId13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Adatok</vt:lpstr>
      <vt:lpstr>Adatok!Nyomtatási_terület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kovacsz</dc:creator>
  <cp:lastModifiedBy>Gojtán Alexandra</cp:lastModifiedBy>
  <cp:lastPrinted>2017-06-19T11:44:59Z</cp:lastPrinted>
  <dcterms:created xsi:type="dcterms:W3CDTF">2011-01-04T13:55:11Z</dcterms:created>
  <dcterms:modified xsi:type="dcterms:W3CDTF">2018-10-05T11:21:20Z</dcterms:modified>
</cp:coreProperties>
</file>